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23970" windowHeight="5205" activeTab="8"/>
  </bookViews>
  <sheets>
    <sheet name="01.08.2016" sheetId="1" r:id="rId1"/>
    <sheet name="02.08.2016" sheetId="2" r:id="rId2"/>
    <sheet name="03.08.2016" sheetId="3" r:id="rId3"/>
    <sheet name="04.08.2016" sheetId="4" r:id="rId4"/>
    <sheet name="05.08.2016" sheetId="5" r:id="rId5"/>
    <sheet name="08.08.2016" sheetId="6" r:id="rId6"/>
    <sheet name="09.08.2016" sheetId="7" r:id="rId7"/>
    <sheet name="10.08.2016" sheetId="8" r:id="rId8"/>
    <sheet name="11.08.2016" sheetId="9" r:id="rId9"/>
    <sheet name="12.08.2016" sheetId="10" r:id="rId10"/>
    <sheet name="16.08.2016" sheetId="11" r:id="rId11"/>
    <sheet name="17.08.2016" sheetId="12" r:id="rId12"/>
    <sheet name="18.08.2016" sheetId="13" r:id="rId13"/>
    <sheet name="19.08.2016" sheetId="14" r:id="rId14"/>
    <sheet name="22.08.2016" sheetId="15" r:id="rId15"/>
    <sheet name="23.08.2016" sheetId="16" r:id="rId16"/>
    <sheet name="24.08.2016" sheetId="17" r:id="rId17"/>
    <sheet name="25.08.2016" sheetId="18" r:id="rId18"/>
    <sheet name="26.08.2016" sheetId="19" r:id="rId19"/>
    <sheet name="29.08.2016" sheetId="20" r:id="rId20"/>
    <sheet name="30.08.2016" sheetId="21" r:id="rId21"/>
    <sheet name="31.08.2016" sheetId="22" r:id="rId22"/>
  </sheets>
  <definedNames/>
  <calcPr fullCalcOnLoad="1"/>
</workbook>
</file>

<file path=xl/sharedStrings.xml><?xml version="1.0" encoding="utf-8"?>
<sst xmlns="http://schemas.openxmlformats.org/spreadsheetml/2006/main" count="706" uniqueCount="184">
  <si>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</si>
  <si>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</si>
  <si>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</si>
  <si>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</si>
  <si>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</si>
  <si>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</si>
  <si>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</si>
  <si>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</si>
  <si>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</si>
  <si>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</si>
  <si>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</si>
  <si>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</si>
  <si>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</si>
  <si>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</si>
  <si>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</si>
  <si>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</si>
  <si>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</si>
  <si>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</si>
  <si>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</si>
  <si>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</si>
  <si>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</si>
  <si>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Ec. Vlad Laurentiu</t>
  </si>
  <si>
    <t>MONITORUL OFICIAL</t>
  </si>
  <si>
    <t>PRESTARI  SERVICII</t>
  </si>
  <si>
    <t>COMFORTUNA 93</t>
  </si>
  <si>
    <t>ALIMENTE</t>
  </si>
  <si>
    <t>MATERIALE</t>
  </si>
  <si>
    <t>TEHNOMED SERVICE</t>
  </si>
  <si>
    <t>PRESTARI SERVICII</t>
  </si>
  <si>
    <t>POENARU MARIN</t>
  </si>
  <si>
    <t>FRIGOTEHNICA</t>
  </si>
  <si>
    <t>MIGA COM</t>
  </si>
  <si>
    <t>ELSSADO MARKET</t>
  </si>
  <si>
    <t>MEDCENTER</t>
  </si>
  <si>
    <t>PRESTARI SERVII</t>
  </si>
  <si>
    <t>DYOMEDICA CND</t>
  </si>
  <si>
    <t>MEDICOM 94</t>
  </si>
  <si>
    <t>RAZIMED IMPEX</t>
  </si>
  <si>
    <t>REACTIVI LABORATOR</t>
  </si>
  <si>
    <t>TEHNO</t>
  </si>
  <si>
    <t>SPEED CONSTRUCT</t>
  </si>
  <si>
    <t>REPARATII CURENTE</t>
  </si>
  <si>
    <t>CONSULT MERIDIAN</t>
  </si>
  <si>
    <t>CO&amp;CO CONSUMER</t>
  </si>
  <si>
    <t>IBERIA COM</t>
  </si>
  <si>
    <t>TRIUZO IMPEX</t>
  </si>
  <si>
    <t>PINGUINU CONGELAT</t>
  </si>
  <si>
    <t>BIO CHEM SOLUTIONS</t>
  </si>
  <si>
    <t>STERICICLE ROMANIA</t>
  </si>
  <si>
    <t>FUNDATIA PTR COPII SF SAVA</t>
  </si>
  <si>
    <t>LABORATOARELE BIOCLINICA</t>
  </si>
  <si>
    <t>EXPERT FIRE</t>
  </si>
  <si>
    <t>CENTRUL MEDICAL MEDINVEST</t>
  </si>
  <si>
    <t>SOFTEH PLUS</t>
  </si>
  <si>
    <t>SFTEH PLUS ASISTENTA</t>
  </si>
  <si>
    <t>RADIOMED IMPEX</t>
  </si>
  <si>
    <t>PHARMAGEEA</t>
  </si>
  <si>
    <t>BILANCIA</t>
  </si>
  <si>
    <t>ALMATAR TRANS</t>
  </si>
  <si>
    <t>PRESTAR SERVICII</t>
  </si>
  <si>
    <t>MERIDIAN AGROIND</t>
  </si>
  <si>
    <t>OLIMEL F;LAMINGO FOOD</t>
  </si>
  <si>
    <t>DANALEX</t>
  </si>
  <si>
    <t>DA SILVA</t>
  </si>
  <si>
    <t>CONTEC FOODS</t>
  </si>
  <si>
    <t>APOLLO</t>
  </si>
  <si>
    <t>CAPISCO SERVCOM</t>
  </si>
  <si>
    <t>ACCENT MEDIA</t>
  </si>
  <si>
    <t>LIVORNO</t>
  </si>
  <si>
    <t>BOROMIR PROD</t>
  </si>
  <si>
    <t>G&amp;M 2000</t>
  </si>
  <si>
    <t>DIALAB SOLUTIONS</t>
  </si>
  <si>
    <t>TOTAL JUNIOR</t>
  </si>
  <si>
    <t xml:space="preserve">PHARMA SA </t>
  </si>
  <si>
    <t>MEDICAMENTE</t>
  </si>
  <si>
    <t>POLISANO SIBIU</t>
  </si>
  <si>
    <t>FARMEXIM BUCURESTI</t>
  </si>
  <si>
    <t>MEDIPLUS EXIM</t>
  </si>
  <si>
    <t>HEPITES FARM</t>
  </si>
  <si>
    <t>PHARFAFARM</t>
  </si>
  <si>
    <t>BIOEEL</t>
  </si>
  <si>
    <t>SERMEDIC</t>
  </si>
  <si>
    <t>ACTAVIS</t>
  </si>
  <si>
    <t>IMECO</t>
  </si>
  <si>
    <t>FILFAD TRADING</t>
  </si>
  <si>
    <t>ROMFARMACHIM</t>
  </si>
  <si>
    <t>FARMACVEUTICA REMEDIA</t>
  </si>
  <si>
    <t>EUROPHARM HOLDING</t>
  </si>
  <si>
    <t>MEDICAMEMTE</t>
  </si>
  <si>
    <t>MEDIMFARM</t>
  </si>
  <si>
    <t>PLASTIC PROD COM</t>
  </si>
  <si>
    <t>UZCONFTEX</t>
  </si>
  <si>
    <t>SOCORO SUPPLY</t>
  </si>
  <si>
    <t>MATERIALE SANIATRE</t>
  </si>
  <si>
    <t>ROVAL MED</t>
  </si>
  <si>
    <t>MATERIALE SANITARE</t>
  </si>
  <si>
    <t>BELLA ROMANIA</t>
  </si>
  <si>
    <t>CRIO 2</t>
  </si>
  <si>
    <t>MEDICTECH CMA</t>
  </si>
  <si>
    <t>ARTISANA MEDICAL</t>
  </si>
  <si>
    <t xml:space="preserve">STERIL ROMANIA </t>
  </si>
  <si>
    <t>103.890.10</t>
  </si>
  <si>
    <t>CHEQUE DEJEUNER</t>
  </si>
  <si>
    <t>TICHETE DE MASA</t>
  </si>
  <si>
    <t>CASA MEDIA</t>
  </si>
  <si>
    <t>COMPANIA DE APA</t>
  </si>
  <si>
    <t>APA POTABILA</t>
  </si>
  <si>
    <t>COMUNA UNGURIU</t>
  </si>
  <si>
    <t>COMPRIF</t>
  </si>
  <si>
    <t>DIBINIL LUBRIFICANTD</t>
  </si>
  <si>
    <t>LUBRIFIANTI</t>
  </si>
  <si>
    <t>OBIECTE INVENTAR</t>
  </si>
  <si>
    <t>ESTRABUGETAR</t>
  </si>
  <si>
    <t>gAS SUD</t>
  </si>
  <si>
    <t>CARBURANTI</t>
  </si>
  <si>
    <t>GINAR PROD APNIF</t>
  </si>
  <si>
    <t>IT GENETICS</t>
  </si>
  <si>
    <t>LINDE GAZ</t>
  </si>
  <si>
    <t xml:space="preserve">OBSISIAN </t>
  </si>
  <si>
    <t>OMV PETROM</t>
  </si>
  <si>
    <t>RER ECOLOFIC</t>
  </si>
  <si>
    <t>ROBERT COM</t>
  </si>
  <si>
    <t>ROMIND T&amp;G</t>
  </si>
  <si>
    <t>OBIECTE INVENTAR\</t>
  </si>
  <si>
    <t>PROSAN SERV</t>
  </si>
  <si>
    <t>CURSURI PERFECTIONARE</t>
  </si>
  <si>
    <t>TELEKOM CABLU</t>
  </si>
  <si>
    <t>CABLU TV</t>
  </si>
  <si>
    <t>TELEFON VOCE</t>
  </si>
  <si>
    <t>VOCE</t>
  </si>
  <si>
    <t>LA FANTANA</t>
  </si>
  <si>
    <t>RCS&amp;RDS</t>
  </si>
  <si>
    <t>GAZE NATURALE</t>
  </si>
  <si>
    <t>ROMPREST</t>
  </si>
  <si>
    <t>ASOCIATIA KOMPAS</t>
  </si>
  <si>
    <t>CURSURI DE PERFECTIONARE</t>
  </si>
  <si>
    <t>CAZARE</t>
  </si>
  <si>
    <t>RAMISMED</t>
  </si>
  <si>
    <t>MEDISAN</t>
  </si>
  <si>
    <t>ASOCIATIA DE A CREDITARE</t>
  </si>
  <si>
    <t>APARATURA MEDICALA</t>
  </si>
  <si>
    <t>REGISTRU DE CASA</t>
  </si>
  <si>
    <t>CEC CHELTUIELI GOSPODARESTI</t>
  </si>
  <si>
    <t>ABC POINT CONSULTING</t>
  </si>
  <si>
    <t>PREGATIRE PROFESIONALA</t>
  </si>
  <si>
    <t>APELE ROMANE</t>
  </si>
  <si>
    <t>PRESTARI SERVICII\</t>
  </si>
  <si>
    <t>ASOCIATIA PENTRU TINERET</t>
  </si>
  <si>
    <t>CURS PERFECTIONARE</t>
  </si>
  <si>
    <t>ASOCIATAIA PT CALITATE IN LAB</t>
  </si>
  <si>
    <t>DANY CRIS</t>
  </si>
  <si>
    <t>INFOSOFT</t>
  </si>
  <si>
    <t>OBSIDIAN COM</t>
  </si>
  <si>
    <t>OPINIA</t>
  </si>
  <si>
    <t>VIATA MEDICALA</t>
  </si>
  <si>
    <t>ASOCIATAIA DE ACREDITARE RENAR</t>
  </si>
  <si>
    <t>SHAROLT GROUP</t>
  </si>
  <si>
    <t>SALARIATI</t>
  </si>
  <si>
    <t>CARDURI SALARII IULIE</t>
  </si>
  <si>
    <t>BUGETUL DE STAT</t>
  </si>
  <si>
    <t>CONTRIBUTII SALARII IULIE 2016</t>
  </si>
  <si>
    <t>BASS</t>
  </si>
  <si>
    <t>SPITAL SAPOCA</t>
  </si>
  <si>
    <t>CEC-CHELTUIELI DE PERSONAL</t>
  </si>
  <si>
    <t>CTCE PIATRA NEAMT</t>
  </si>
  <si>
    <t>CERTISING</t>
  </si>
  <si>
    <t>CNCF CFR</t>
  </si>
  <si>
    <t>EXTRABUGETAR</t>
  </si>
  <si>
    <t>SPITALUL JUDETEAN BUZAU</t>
  </si>
  <si>
    <t>PHARMA</t>
  </si>
  <si>
    <t>FELSIN FARM</t>
  </si>
  <si>
    <t>HEPITES FARM BUZAU</t>
  </si>
  <si>
    <t>PHARMAFARM</t>
  </si>
  <si>
    <t>ND PHARMA</t>
  </si>
  <si>
    <t>FILDAS TRADING</t>
  </si>
  <si>
    <t>FARMACEUTICA REMEDIA</t>
  </si>
  <si>
    <t>BELLA ROMANIA IMPEX</t>
  </si>
  <si>
    <t>MEDITECH CMA</t>
  </si>
  <si>
    <t>ARTISANA OXIGEN</t>
  </si>
  <si>
    <t>GYMED OXIGEN</t>
  </si>
  <si>
    <t>AVENA MEDICA</t>
  </si>
  <si>
    <t>TVSAT 2000</t>
  </si>
  <si>
    <t>CEC-CHELTUIELI GOSPODARESTI</t>
  </si>
  <si>
    <t>ORANGE ROMANIA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</si>
</sst>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.0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/>
    </xf>
    <xf numFmtId="4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4" fontId="0" fillId="2" borderId="2" xfId="0" applyNumberFormat="1" applyFont="1" applyFill="1" applyBorder="1" applyAlignment="1">
      <alignment horizontal="right"/>
    </xf>
    <xf numFmtId="14" fontId="0" fillId="0" borderId="2" xfId="0" applyNumberFormat="1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14" fontId="0" fillId="0" borderId="2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9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9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4" fontId="0" fillId="0" borderId="9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1">
      <selection activeCell="B25" sqref="B25:D25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90" t="s">
        <v>14</v>
      </c>
      <c r="B4" s="90"/>
      <c r="C4" s="90"/>
      <c r="D4" s="90"/>
    </row>
    <row r="5" spans="1:4" ht="15.75">
      <c r="A5" s="90" t="s">
        <v>15</v>
      </c>
      <c r="B5" s="90"/>
      <c r="C5" s="90"/>
      <c r="D5" s="90"/>
    </row>
    <row r="11" spans="1:4" ht="12.75">
      <c r="A11" s="88" t="s">
        <v>0</v>
      </c>
      <c r="B11" s="88" t="s">
        <v>1</v>
      </c>
      <c r="C11" s="102" t="s">
        <v>2</v>
      </c>
      <c r="D11" s="102" t="s">
        <v>3</v>
      </c>
    </row>
    <row r="12" spans="1:4" ht="12.75">
      <c r="A12" s="89"/>
      <c r="B12" s="100"/>
      <c r="C12" s="103"/>
      <c r="D12" s="103"/>
    </row>
    <row r="13" spans="1:4" ht="12.75">
      <c r="A13" s="99"/>
      <c r="B13" s="101"/>
      <c r="C13" s="104"/>
      <c r="D13" s="104"/>
    </row>
    <row r="14" spans="1:4" ht="15.75" customHeight="1">
      <c r="A14" s="92" t="s">
        <v>4</v>
      </c>
      <c r="B14" s="94">
        <v>0</v>
      </c>
      <c r="C14" s="96"/>
      <c r="D14" s="96"/>
    </row>
    <row r="15" spans="1:4" ht="12.75">
      <c r="A15" s="93"/>
      <c r="B15" s="95"/>
      <c r="C15" s="97"/>
      <c r="D15" s="97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92" t="s">
        <v>5</v>
      </c>
      <c r="B23" s="94">
        <f>B25</f>
        <v>0</v>
      </c>
      <c r="C23" s="96"/>
      <c r="D23" s="96"/>
    </row>
    <row r="24" spans="1:4" ht="12.75">
      <c r="A24" s="93"/>
      <c r="B24" s="95"/>
      <c r="C24" s="97"/>
      <c r="D24" s="97"/>
    </row>
    <row r="25" spans="1:4" ht="12.75">
      <c r="A25" s="1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98" t="s">
        <v>6</v>
      </c>
      <c r="B34" s="94">
        <v>0</v>
      </c>
      <c r="C34" s="96"/>
      <c r="D34" s="96"/>
    </row>
    <row r="35" spans="1:4" ht="15.75" customHeight="1">
      <c r="A35" s="87"/>
      <c r="B35" s="95"/>
      <c r="C35" s="97"/>
      <c r="D35" s="97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2" t="s">
        <v>7</v>
      </c>
      <c r="B42" s="94">
        <v>0</v>
      </c>
      <c r="C42" s="96"/>
      <c r="D42" s="96"/>
    </row>
    <row r="43" spans="1:4" ht="12.75">
      <c r="A43" s="93"/>
      <c r="B43" s="95"/>
      <c r="C43" s="97"/>
      <c r="D43" s="97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90" t="s">
        <v>10</v>
      </c>
      <c r="D51" s="90"/>
    </row>
    <row r="52" spans="1:4" ht="15.75">
      <c r="A52" s="4" t="s">
        <v>9</v>
      </c>
      <c r="B52" s="3"/>
      <c r="C52" s="91" t="s">
        <v>11</v>
      </c>
      <c r="D52" s="91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90" t="s">
        <v>12</v>
      </c>
      <c r="D56" s="90"/>
    </row>
    <row r="57" spans="2:4" ht="15.75">
      <c r="B57" s="3"/>
      <c r="C57" s="90" t="s">
        <v>13</v>
      </c>
      <c r="D57" s="90"/>
    </row>
  </sheetData>
  <mergeCells count="26"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C51:D51"/>
    <mergeCell ref="C52:D52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68"/>
  <sheetViews>
    <sheetView workbookViewId="0" topLeftCell="A13">
      <selection activeCell="C18" sqref="C18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26.28125" style="0" customWidth="1"/>
    <col min="4" max="4" width="36.7109375" style="0" customWidth="1"/>
    <col min="5" max="6" width="9.140625" style="16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f>B17</f>
        <v>444769</v>
      </c>
      <c r="C15" s="96"/>
      <c r="D15" s="96"/>
    </row>
    <row r="16" spans="1:4" ht="12.75">
      <c r="A16" s="93"/>
      <c r="B16" s="95"/>
      <c r="C16" s="97"/>
      <c r="D16" s="97"/>
    </row>
    <row r="17" spans="1:4" ht="16.5" customHeight="1">
      <c r="A17" s="1"/>
      <c r="B17" s="34">
        <v>444769</v>
      </c>
      <c r="C17" s="21" t="s">
        <v>162</v>
      </c>
      <c r="D17" s="21" t="s">
        <v>163</v>
      </c>
    </row>
    <row r="18" spans="1:5" ht="12.75">
      <c r="A18" s="71"/>
      <c r="B18" s="72"/>
      <c r="C18" s="71"/>
      <c r="D18" s="71"/>
      <c r="E18" s="20"/>
    </row>
    <row r="19" spans="1:5" ht="12.75">
      <c r="A19" s="71"/>
      <c r="B19" s="72"/>
      <c r="C19" s="71"/>
      <c r="D19" s="71"/>
      <c r="E19" s="20"/>
    </row>
    <row r="20" spans="1:5" ht="12.75">
      <c r="A20" s="71"/>
      <c r="B20" s="72"/>
      <c r="C20" s="71"/>
      <c r="D20" s="71"/>
      <c r="E20" s="20"/>
    </row>
    <row r="21" spans="1:5" ht="12.75">
      <c r="A21" s="71"/>
      <c r="B21" s="72"/>
      <c r="C21" s="71"/>
      <c r="D21" s="71"/>
      <c r="E21" s="20"/>
    </row>
    <row r="22" spans="1:5" ht="12.75" customHeight="1">
      <c r="A22" s="92" t="s">
        <v>5</v>
      </c>
      <c r="B22" s="113">
        <f>SUM(B24:B99)</f>
        <v>376712.73</v>
      </c>
      <c r="C22" s="115"/>
      <c r="D22" s="96"/>
      <c r="E22" s="20"/>
    </row>
    <row r="23" spans="1:5" ht="12.75" customHeight="1">
      <c r="A23" s="93"/>
      <c r="B23" s="114"/>
      <c r="C23" s="116"/>
      <c r="D23" s="97"/>
      <c r="E23" s="20"/>
    </row>
    <row r="24" spans="1:5" ht="12.75" customHeight="1">
      <c r="A24" s="25"/>
      <c r="B24" s="78">
        <v>105</v>
      </c>
      <c r="C24" s="21" t="s">
        <v>24</v>
      </c>
      <c r="D24" s="21" t="s">
        <v>25</v>
      </c>
      <c r="E24" s="20"/>
    </row>
    <row r="25" spans="1:5" ht="12.75" customHeight="1">
      <c r="A25" s="25"/>
      <c r="B25" s="53">
        <v>80</v>
      </c>
      <c r="C25" s="21" t="s">
        <v>24</v>
      </c>
      <c r="D25" s="21" t="s">
        <v>26</v>
      </c>
      <c r="E25" s="20"/>
    </row>
    <row r="26" spans="1:5" ht="12.75" customHeight="1">
      <c r="A26" s="25"/>
      <c r="B26" s="53">
        <v>562.8</v>
      </c>
      <c r="C26" s="21" t="s">
        <v>27</v>
      </c>
      <c r="D26" s="21" t="s">
        <v>28</v>
      </c>
      <c r="E26" s="20"/>
    </row>
    <row r="27" spans="1:5" ht="12.75" customHeight="1">
      <c r="A27" s="25"/>
      <c r="B27" s="53">
        <v>12549.12</v>
      </c>
      <c r="C27" s="21" t="s">
        <v>29</v>
      </c>
      <c r="D27" s="21" t="s">
        <v>25</v>
      </c>
      <c r="E27" s="20"/>
    </row>
    <row r="28" spans="1:5" ht="12.75" customHeight="1">
      <c r="A28" s="25"/>
      <c r="B28" s="53">
        <v>1940.4</v>
      </c>
      <c r="C28" s="21" t="s">
        <v>30</v>
      </c>
      <c r="D28" s="21" t="s">
        <v>28</v>
      </c>
      <c r="E28" s="20"/>
    </row>
    <row r="29" spans="1:5" ht="12.75" customHeight="1">
      <c r="A29" s="25"/>
      <c r="B29" s="53">
        <v>6247.98</v>
      </c>
      <c r="C29" s="18" t="s">
        <v>31</v>
      </c>
      <c r="D29" s="18" t="s">
        <v>28</v>
      </c>
      <c r="E29" s="20"/>
    </row>
    <row r="30" spans="1:5" ht="12.75" customHeight="1">
      <c r="A30" s="25"/>
      <c r="B30" s="53">
        <v>4639.7</v>
      </c>
      <c r="C30" s="21" t="s">
        <v>32</v>
      </c>
      <c r="D30" s="21" t="s">
        <v>26</v>
      </c>
      <c r="E30" s="20"/>
    </row>
    <row r="31" spans="1:5" ht="12.75" customHeight="1">
      <c r="A31" s="25"/>
      <c r="B31" s="53">
        <v>466.46</v>
      </c>
      <c r="C31" s="21" t="s">
        <v>32</v>
      </c>
      <c r="D31" s="21" t="s">
        <v>26</v>
      </c>
      <c r="E31" s="20"/>
    </row>
    <row r="32" spans="1:5" ht="12.75" customHeight="1">
      <c r="A32" s="25"/>
      <c r="B32" s="53">
        <v>38.7</v>
      </c>
      <c r="C32" s="21" t="s">
        <v>33</v>
      </c>
      <c r="D32" s="21" t="s">
        <v>34</v>
      </c>
      <c r="E32" s="20"/>
    </row>
    <row r="33" spans="1:5" ht="12.75" customHeight="1">
      <c r="A33" s="25"/>
      <c r="B33" s="53">
        <v>5360.07</v>
      </c>
      <c r="C33" s="21" t="s">
        <v>29</v>
      </c>
      <c r="D33" s="21" t="s">
        <v>26</v>
      </c>
      <c r="E33" s="20"/>
    </row>
    <row r="34" spans="1:5" ht="12.75" customHeight="1">
      <c r="A34" s="25"/>
      <c r="B34" s="53">
        <v>480</v>
      </c>
      <c r="C34" s="21" t="s">
        <v>35</v>
      </c>
      <c r="D34" s="21" t="s">
        <v>28</v>
      </c>
      <c r="E34" s="20"/>
    </row>
    <row r="35" spans="1:5" ht="12.75" customHeight="1">
      <c r="A35" s="25"/>
      <c r="B35" s="53">
        <v>752.4</v>
      </c>
      <c r="C35" s="21" t="s">
        <v>36</v>
      </c>
      <c r="D35" s="21" t="s">
        <v>28</v>
      </c>
      <c r="E35" s="20"/>
    </row>
    <row r="36" spans="1:5" ht="12.75" customHeight="1">
      <c r="A36" s="25"/>
      <c r="B36" s="53">
        <v>2959.2</v>
      </c>
      <c r="C36" s="21" t="s">
        <v>37</v>
      </c>
      <c r="D36" s="21" t="s">
        <v>38</v>
      </c>
      <c r="E36" s="20"/>
    </row>
    <row r="37" spans="1:5" ht="12.75" customHeight="1">
      <c r="A37" s="25"/>
      <c r="B37" s="53">
        <v>21333.79</v>
      </c>
      <c r="C37" s="21" t="s">
        <v>39</v>
      </c>
      <c r="D37" s="21" t="s">
        <v>28</v>
      </c>
      <c r="E37" s="20"/>
    </row>
    <row r="38" spans="1:5" ht="12.75" customHeight="1">
      <c r="A38" s="25"/>
      <c r="B38" s="53">
        <v>10188.4</v>
      </c>
      <c r="C38" s="18" t="s">
        <v>40</v>
      </c>
      <c r="D38" s="21" t="s">
        <v>41</v>
      </c>
      <c r="E38" s="20"/>
    </row>
    <row r="39" spans="1:5" ht="12.75" customHeight="1">
      <c r="A39" s="25"/>
      <c r="B39" s="53">
        <v>540</v>
      </c>
      <c r="C39" s="21" t="s">
        <v>42</v>
      </c>
      <c r="D39" s="21" t="s">
        <v>28</v>
      </c>
      <c r="E39" s="20"/>
    </row>
    <row r="40" spans="1:5" ht="12.75" customHeight="1">
      <c r="A40" s="25"/>
      <c r="B40" s="53">
        <v>718.27</v>
      </c>
      <c r="C40" s="21" t="s">
        <v>43</v>
      </c>
      <c r="D40" s="21" t="s">
        <v>26</v>
      </c>
      <c r="E40" s="20"/>
    </row>
    <row r="41" spans="1:5" ht="12.75" customHeight="1">
      <c r="A41" s="25"/>
      <c r="B41" s="53">
        <v>14701.04</v>
      </c>
      <c r="C41" s="18" t="s">
        <v>44</v>
      </c>
      <c r="D41" s="21" t="s">
        <v>26</v>
      </c>
      <c r="E41" s="20"/>
    </row>
    <row r="42" spans="1:5" ht="12.75" customHeight="1">
      <c r="A42" s="25"/>
      <c r="B42" s="53">
        <v>16207.55</v>
      </c>
      <c r="C42" s="76" t="s">
        <v>44</v>
      </c>
      <c r="D42" s="21" t="s">
        <v>26</v>
      </c>
      <c r="E42" s="20"/>
    </row>
    <row r="43" spans="1:5" ht="12.75" customHeight="1">
      <c r="A43" s="25"/>
      <c r="B43" s="78">
        <v>1074.5</v>
      </c>
      <c r="C43" s="18" t="s">
        <v>44</v>
      </c>
      <c r="D43" s="21" t="s">
        <v>26</v>
      </c>
      <c r="E43" s="20"/>
    </row>
    <row r="44" spans="1:5" ht="12.75" customHeight="1">
      <c r="A44" s="25"/>
      <c r="B44" s="78">
        <v>200</v>
      </c>
      <c r="C44" s="18" t="s">
        <v>44</v>
      </c>
      <c r="D44" s="21" t="s">
        <v>26</v>
      </c>
      <c r="E44" s="20"/>
    </row>
    <row r="45" spans="1:5" ht="12.75" customHeight="1">
      <c r="A45" s="25"/>
      <c r="B45" s="53">
        <v>8421.91</v>
      </c>
      <c r="C45" s="18" t="s">
        <v>45</v>
      </c>
      <c r="D45" s="21" t="s">
        <v>26</v>
      </c>
      <c r="E45" s="20"/>
    </row>
    <row r="46" spans="1:5" ht="12.75" customHeight="1">
      <c r="A46" s="25"/>
      <c r="B46" s="53">
        <v>940.8</v>
      </c>
      <c r="C46" s="18" t="s">
        <v>46</v>
      </c>
      <c r="D46" s="21" t="s">
        <v>28</v>
      </c>
      <c r="E46" s="20"/>
    </row>
    <row r="47" spans="1:5" ht="12.75" customHeight="1">
      <c r="A47" s="25"/>
      <c r="B47" s="24">
        <v>1500</v>
      </c>
      <c r="C47" s="21" t="s">
        <v>47</v>
      </c>
      <c r="D47" s="21" t="s">
        <v>26</v>
      </c>
      <c r="E47" s="20"/>
    </row>
    <row r="48" spans="1:5" ht="12.75" customHeight="1">
      <c r="A48" s="25"/>
      <c r="B48" s="24">
        <v>58308</v>
      </c>
      <c r="C48" s="21" t="s">
        <v>47</v>
      </c>
      <c r="D48" s="21" t="s">
        <v>26</v>
      </c>
      <c r="E48" s="20"/>
    </row>
    <row r="49" spans="1:5" ht="12.75" customHeight="1">
      <c r="A49" s="25"/>
      <c r="B49" s="24">
        <v>8881.2</v>
      </c>
      <c r="C49" s="21" t="s">
        <v>48</v>
      </c>
      <c r="D49" s="21" t="s">
        <v>28</v>
      </c>
      <c r="E49" s="20"/>
    </row>
    <row r="50" spans="1:5" ht="12.75" customHeight="1">
      <c r="A50" s="25"/>
      <c r="B50" s="24">
        <v>11460</v>
      </c>
      <c r="C50" s="21" t="s">
        <v>49</v>
      </c>
      <c r="D50" s="21" t="s">
        <v>28</v>
      </c>
      <c r="E50" s="20"/>
    </row>
    <row r="51" spans="1:5" ht="12.75" customHeight="1">
      <c r="A51" s="25"/>
      <c r="B51" s="24">
        <v>816</v>
      </c>
      <c r="C51" s="18" t="s">
        <v>50</v>
      </c>
      <c r="D51" s="21" t="s">
        <v>28</v>
      </c>
      <c r="E51" s="20"/>
    </row>
    <row r="52" spans="1:5" ht="12.75" customHeight="1">
      <c r="A52" s="25"/>
      <c r="B52" s="24">
        <v>2371.2</v>
      </c>
      <c r="C52" s="77" t="s">
        <v>51</v>
      </c>
      <c r="D52" s="21" t="s">
        <v>28</v>
      </c>
      <c r="E52" s="20"/>
    </row>
    <row r="53" spans="1:5" ht="12.75" customHeight="1">
      <c r="A53" s="25"/>
      <c r="B53" s="24">
        <v>6063</v>
      </c>
      <c r="C53" s="18" t="s">
        <v>52</v>
      </c>
      <c r="D53" s="21" t="s">
        <v>28</v>
      </c>
      <c r="E53" s="20"/>
    </row>
    <row r="54" spans="1:5" ht="12.75" customHeight="1">
      <c r="A54" s="25"/>
      <c r="B54" s="24">
        <v>6515.28</v>
      </c>
      <c r="C54" s="21" t="s">
        <v>53</v>
      </c>
      <c r="D54" s="21" t="s">
        <v>28</v>
      </c>
      <c r="E54" s="20"/>
    </row>
    <row r="55" spans="1:5" ht="12.75" customHeight="1">
      <c r="A55" s="25"/>
      <c r="B55" s="24">
        <v>4898.88</v>
      </c>
      <c r="C55" s="21" t="s">
        <v>54</v>
      </c>
      <c r="D55" s="21" t="s">
        <v>28</v>
      </c>
      <c r="E55" s="20"/>
    </row>
    <row r="56" spans="1:5" ht="12.75" customHeight="1">
      <c r="A56" s="25"/>
      <c r="B56" s="24">
        <v>456</v>
      </c>
      <c r="C56" s="18" t="s">
        <v>55</v>
      </c>
      <c r="D56" s="21" t="s">
        <v>28</v>
      </c>
      <c r="E56" s="20"/>
    </row>
    <row r="57" spans="1:5" ht="12.75" customHeight="1">
      <c r="A57" s="25"/>
      <c r="B57" s="24">
        <v>300</v>
      </c>
      <c r="C57" s="18" t="s">
        <v>56</v>
      </c>
      <c r="D57" s="21" t="s">
        <v>28</v>
      </c>
      <c r="E57" s="20"/>
    </row>
    <row r="58" spans="1:5" ht="12.75" customHeight="1">
      <c r="A58" s="25"/>
      <c r="B58" s="22">
        <v>1428</v>
      </c>
      <c r="C58" s="76" t="s">
        <v>57</v>
      </c>
      <c r="D58" s="21" t="s">
        <v>28</v>
      </c>
      <c r="E58" s="20"/>
    </row>
    <row r="59" spans="1:5" ht="12.75" customHeight="1">
      <c r="A59" s="25"/>
      <c r="B59" s="22">
        <v>31308.89</v>
      </c>
      <c r="C59" s="18" t="s">
        <v>58</v>
      </c>
      <c r="D59" s="21" t="s">
        <v>59</v>
      </c>
      <c r="E59" s="20"/>
    </row>
    <row r="60" spans="1:5" ht="12.75" customHeight="1">
      <c r="A60" s="25"/>
      <c r="B60" s="22">
        <v>7458.8</v>
      </c>
      <c r="C60" s="18" t="s">
        <v>60</v>
      </c>
      <c r="D60" s="21" t="s">
        <v>25</v>
      </c>
      <c r="E60" s="20"/>
    </row>
    <row r="61" spans="1:5" ht="12.75" customHeight="1">
      <c r="A61" s="25"/>
      <c r="B61" s="22">
        <v>17814.73</v>
      </c>
      <c r="C61" s="18" t="s">
        <v>61</v>
      </c>
      <c r="D61" s="21" t="s">
        <v>25</v>
      </c>
      <c r="E61" s="20"/>
    </row>
    <row r="62" spans="1:5" ht="12.75" customHeight="1">
      <c r="A62" s="25"/>
      <c r="B62" s="22">
        <v>9120.13</v>
      </c>
      <c r="C62" s="18" t="s">
        <v>62</v>
      </c>
      <c r="D62" s="21" t="s">
        <v>25</v>
      </c>
      <c r="E62" s="20"/>
    </row>
    <row r="63" spans="1:5" ht="12.75" customHeight="1">
      <c r="A63" s="25"/>
      <c r="B63" s="22">
        <v>7356.09</v>
      </c>
      <c r="C63" s="18" t="s">
        <v>63</v>
      </c>
      <c r="D63" s="21" t="s">
        <v>25</v>
      </c>
      <c r="E63" s="20"/>
    </row>
    <row r="64" spans="1:5" ht="12.75" customHeight="1">
      <c r="A64" s="25"/>
      <c r="B64" s="22">
        <v>2922.29</v>
      </c>
      <c r="C64" s="18" t="s">
        <v>64</v>
      </c>
      <c r="D64" s="21" t="s">
        <v>25</v>
      </c>
      <c r="E64" s="20"/>
    </row>
    <row r="65" spans="1:5" ht="12.75" customHeight="1">
      <c r="A65" s="25"/>
      <c r="B65" s="22">
        <v>353.16</v>
      </c>
      <c r="C65" s="18" t="s">
        <v>65</v>
      </c>
      <c r="D65" s="21" t="s">
        <v>25</v>
      </c>
      <c r="E65" s="20"/>
    </row>
    <row r="66" spans="1:5" ht="12.75" customHeight="1">
      <c r="A66" s="25"/>
      <c r="B66" s="22">
        <v>5099.23</v>
      </c>
      <c r="C66" s="18" t="s">
        <v>66</v>
      </c>
      <c r="D66" s="21" t="s">
        <v>25</v>
      </c>
      <c r="E66" s="20"/>
    </row>
    <row r="67" spans="1:5" ht="12.75" customHeight="1">
      <c r="A67" s="25"/>
      <c r="B67" s="22">
        <v>308.8</v>
      </c>
      <c r="C67" s="21" t="s">
        <v>67</v>
      </c>
      <c r="D67" s="21" t="s">
        <v>26</v>
      </c>
      <c r="E67" s="20"/>
    </row>
    <row r="68" spans="1:5" ht="12.75" customHeight="1">
      <c r="A68" s="25"/>
      <c r="B68" s="22">
        <v>970</v>
      </c>
      <c r="C68" s="21" t="s">
        <v>67</v>
      </c>
      <c r="D68" s="21" t="s">
        <v>26</v>
      </c>
      <c r="E68" s="20"/>
    </row>
    <row r="69" spans="1:5" ht="12.75" customHeight="1">
      <c r="A69" s="25"/>
      <c r="B69" s="22">
        <v>140</v>
      </c>
      <c r="C69" s="21" t="s">
        <v>67</v>
      </c>
      <c r="D69" s="21" t="s">
        <v>26</v>
      </c>
      <c r="E69" s="20"/>
    </row>
    <row r="70" spans="1:5" ht="12.75" customHeight="1">
      <c r="A70" s="25"/>
      <c r="B70" s="22">
        <v>558</v>
      </c>
      <c r="C70" s="18" t="s">
        <v>68</v>
      </c>
      <c r="D70" s="18" t="s">
        <v>26</v>
      </c>
      <c r="E70" s="20"/>
    </row>
    <row r="71" spans="1:5" ht="12.75" customHeight="1">
      <c r="A71" s="25"/>
      <c r="B71" s="22">
        <v>18641.65</v>
      </c>
      <c r="C71" s="21" t="s">
        <v>69</v>
      </c>
      <c r="D71" s="21" t="s">
        <v>25</v>
      </c>
      <c r="E71" s="20"/>
    </row>
    <row r="72" spans="1:5" ht="12.75" customHeight="1">
      <c r="A72" s="25"/>
      <c r="B72" s="22">
        <v>324</v>
      </c>
      <c r="C72" s="21" t="s">
        <v>70</v>
      </c>
      <c r="D72" s="21" t="s">
        <v>26</v>
      </c>
      <c r="E72" s="20"/>
    </row>
    <row r="73" spans="1:5" ht="12.75" customHeight="1">
      <c r="A73" s="25"/>
      <c r="B73" s="22">
        <v>2700</v>
      </c>
      <c r="C73" s="21" t="s">
        <v>71</v>
      </c>
      <c r="D73" s="21" t="s">
        <v>38</v>
      </c>
      <c r="E73" s="20"/>
    </row>
    <row r="74" spans="1:5" ht="12.75" customHeight="1">
      <c r="A74" s="25"/>
      <c r="B74" s="22">
        <v>8410.52</v>
      </c>
      <c r="C74" s="21" t="s">
        <v>72</v>
      </c>
      <c r="D74" s="21" t="s">
        <v>25</v>
      </c>
      <c r="E74" s="20"/>
    </row>
    <row r="75" spans="1:5" ht="12.75" customHeight="1">
      <c r="A75" s="25"/>
      <c r="B75" s="79">
        <v>2243.13</v>
      </c>
      <c r="C75" s="21" t="s">
        <v>73</v>
      </c>
      <c r="D75" s="21" t="s">
        <v>74</v>
      </c>
      <c r="E75" s="20"/>
    </row>
    <row r="76" spans="1:5" ht="12.75" customHeight="1">
      <c r="A76" s="25"/>
      <c r="B76" s="79">
        <v>10847.18</v>
      </c>
      <c r="C76" s="21" t="s">
        <v>75</v>
      </c>
      <c r="D76" s="21" t="s">
        <v>74</v>
      </c>
      <c r="E76" s="20"/>
    </row>
    <row r="77" spans="1:5" ht="12.75" customHeight="1">
      <c r="A77" s="25"/>
      <c r="B77" s="79">
        <v>10219.35</v>
      </c>
      <c r="C77" s="21" t="s">
        <v>76</v>
      </c>
      <c r="D77" s="21" t="s">
        <v>74</v>
      </c>
      <c r="E77" s="20"/>
    </row>
    <row r="78" spans="1:5" ht="12.75" customHeight="1">
      <c r="A78" s="25"/>
      <c r="B78" s="79">
        <v>7271.53</v>
      </c>
      <c r="C78" s="21" t="s">
        <v>77</v>
      </c>
      <c r="D78" s="21" t="s">
        <v>74</v>
      </c>
      <c r="E78" s="20"/>
    </row>
    <row r="79" spans="1:5" ht="12.75" customHeight="1">
      <c r="A79" s="25"/>
      <c r="B79" s="79">
        <v>497.97</v>
      </c>
      <c r="C79" s="18" t="s">
        <v>78</v>
      </c>
      <c r="D79" s="21" t="s">
        <v>74</v>
      </c>
      <c r="E79" s="20"/>
    </row>
    <row r="80" spans="1:5" ht="12.75" customHeight="1">
      <c r="A80" s="25"/>
      <c r="B80" s="79">
        <v>6368.16</v>
      </c>
      <c r="C80" s="21" t="s">
        <v>79</v>
      </c>
      <c r="D80" s="21" t="s">
        <v>74</v>
      </c>
      <c r="E80" s="20"/>
    </row>
    <row r="81" spans="1:5" ht="12.75" customHeight="1">
      <c r="A81" s="25"/>
      <c r="B81" s="79">
        <v>200.18</v>
      </c>
      <c r="C81" s="21" t="s">
        <v>80</v>
      </c>
      <c r="D81" s="21" t="s">
        <v>74</v>
      </c>
      <c r="E81" s="20"/>
    </row>
    <row r="82" spans="1:5" ht="12.75" customHeight="1">
      <c r="A82" s="25"/>
      <c r="B82" s="37">
        <v>948.63</v>
      </c>
      <c r="C82" s="18" t="s">
        <v>81</v>
      </c>
      <c r="D82" s="21" t="s">
        <v>74</v>
      </c>
      <c r="E82" s="20"/>
    </row>
    <row r="83" spans="1:5" ht="12.75" customHeight="1">
      <c r="A83" s="25"/>
      <c r="B83" s="37">
        <v>1100.21</v>
      </c>
      <c r="C83" s="76" t="s">
        <v>82</v>
      </c>
      <c r="D83" s="21" t="s">
        <v>74</v>
      </c>
      <c r="E83" s="20"/>
    </row>
    <row r="84" spans="1:5" ht="12.75" customHeight="1">
      <c r="A84" s="25"/>
      <c r="B84" s="37">
        <v>243.83</v>
      </c>
      <c r="C84" s="18" t="s">
        <v>83</v>
      </c>
      <c r="D84" s="21" t="s">
        <v>74</v>
      </c>
      <c r="E84" s="20"/>
    </row>
    <row r="85" spans="1:5" ht="12.75" customHeight="1">
      <c r="A85" s="25"/>
      <c r="B85" s="37">
        <v>412.11</v>
      </c>
      <c r="C85" s="18" t="s">
        <v>84</v>
      </c>
      <c r="D85" s="21" t="s">
        <v>74</v>
      </c>
      <c r="E85" s="20"/>
    </row>
    <row r="86" spans="1:5" ht="12.75" customHeight="1">
      <c r="A86" s="25"/>
      <c r="B86" s="37">
        <v>279.26</v>
      </c>
      <c r="C86" s="18" t="s">
        <v>85</v>
      </c>
      <c r="D86" s="21" t="s">
        <v>74</v>
      </c>
      <c r="E86" s="20"/>
    </row>
    <row r="87" spans="1:5" ht="12.75" customHeight="1">
      <c r="A87" s="25"/>
      <c r="B87" s="37">
        <v>155.33</v>
      </c>
      <c r="C87" s="18" t="s">
        <v>86</v>
      </c>
      <c r="D87" s="21" t="s">
        <v>74</v>
      </c>
      <c r="E87" s="20"/>
    </row>
    <row r="88" spans="1:5" ht="12.75" customHeight="1">
      <c r="A88" s="25"/>
      <c r="B88" s="79">
        <v>1819</v>
      </c>
      <c r="C88" s="21" t="s">
        <v>87</v>
      </c>
      <c r="D88" s="21" t="s">
        <v>88</v>
      </c>
      <c r="E88" s="20"/>
    </row>
    <row r="89" spans="1:5" ht="12.75" customHeight="1">
      <c r="A89" s="25"/>
      <c r="B89" s="79">
        <v>1462.15</v>
      </c>
      <c r="C89" s="21" t="s">
        <v>89</v>
      </c>
      <c r="D89" s="21" t="s">
        <v>74</v>
      </c>
      <c r="E89" s="20"/>
    </row>
    <row r="90" spans="1:5" ht="12.75" customHeight="1">
      <c r="A90" s="25"/>
      <c r="B90" s="23">
        <v>412.8</v>
      </c>
      <c r="C90" s="21" t="s">
        <v>90</v>
      </c>
      <c r="D90" s="21" t="s">
        <v>74</v>
      </c>
      <c r="E90" s="20"/>
    </row>
    <row r="91" spans="1:5" ht="12.75" customHeight="1">
      <c r="A91" s="25"/>
      <c r="B91" s="23">
        <v>279.84</v>
      </c>
      <c r="C91" s="21" t="s">
        <v>91</v>
      </c>
      <c r="D91" s="21" t="s">
        <v>74</v>
      </c>
      <c r="E91" s="20"/>
    </row>
    <row r="92" spans="1:5" ht="12.75" customHeight="1">
      <c r="A92" s="25"/>
      <c r="B92" s="23">
        <v>466.56</v>
      </c>
      <c r="C92" s="18" t="s">
        <v>92</v>
      </c>
      <c r="D92" s="21" t="s">
        <v>93</v>
      </c>
      <c r="E92" s="20"/>
    </row>
    <row r="93" spans="1:5" ht="12.75" customHeight="1">
      <c r="A93" s="25"/>
      <c r="B93" s="23">
        <v>1191.48</v>
      </c>
      <c r="C93" s="77" t="s">
        <v>94</v>
      </c>
      <c r="D93" s="21" t="s">
        <v>95</v>
      </c>
      <c r="E93" s="20"/>
    </row>
    <row r="94" spans="1:5" ht="12.75" customHeight="1">
      <c r="A94" s="25"/>
      <c r="B94" s="23">
        <v>1068</v>
      </c>
      <c r="C94" s="18" t="s">
        <v>96</v>
      </c>
      <c r="D94" s="21" t="s">
        <v>95</v>
      </c>
      <c r="E94" s="20"/>
    </row>
    <row r="95" spans="1:5" ht="12.75" customHeight="1">
      <c r="A95" s="25"/>
      <c r="B95" s="53">
        <v>316.56</v>
      </c>
      <c r="C95" s="21" t="s">
        <v>97</v>
      </c>
      <c r="D95" s="21" t="s">
        <v>95</v>
      </c>
      <c r="E95" s="20"/>
    </row>
    <row r="96" spans="1:5" ht="12.75" customHeight="1">
      <c r="A96" s="25"/>
      <c r="B96" s="53">
        <v>450</v>
      </c>
      <c r="C96" s="21" t="s">
        <v>98</v>
      </c>
      <c r="D96" s="21" t="s">
        <v>95</v>
      </c>
      <c r="E96" s="20"/>
    </row>
    <row r="97" spans="1:5" ht="12.75" customHeight="1">
      <c r="A97" s="25"/>
      <c r="B97" s="53">
        <v>38.81</v>
      </c>
      <c r="C97" s="18" t="s">
        <v>99</v>
      </c>
      <c r="D97" s="21" t="s">
        <v>95</v>
      </c>
      <c r="E97" s="20"/>
    </row>
    <row r="98" spans="1:5" ht="12.75" customHeight="1">
      <c r="A98" s="25"/>
      <c r="B98" s="53">
        <v>381.6</v>
      </c>
      <c r="C98" s="18" t="s">
        <v>37</v>
      </c>
      <c r="D98" s="21" t="s">
        <v>95</v>
      </c>
      <c r="E98" s="20"/>
    </row>
    <row r="99" spans="1:5" ht="12.75" customHeight="1">
      <c r="A99" s="25"/>
      <c r="B99" s="53">
        <v>1047.12</v>
      </c>
      <c r="C99" s="18" t="s">
        <v>100</v>
      </c>
      <c r="D99" s="21" t="s">
        <v>95</v>
      </c>
      <c r="E99" s="20"/>
    </row>
    <row r="100" spans="1:5" ht="12.75" customHeight="1">
      <c r="A100" s="25"/>
      <c r="B100" s="22"/>
      <c r="C100" s="18"/>
      <c r="D100" s="21"/>
      <c r="E100" s="20"/>
    </row>
    <row r="101" spans="1:5" ht="12.75" customHeight="1">
      <c r="A101" s="25"/>
      <c r="B101" s="22"/>
      <c r="C101" s="18"/>
      <c r="D101" s="21"/>
      <c r="E101" s="20"/>
    </row>
    <row r="102" spans="1:5" ht="12.75" customHeight="1">
      <c r="A102" s="25"/>
      <c r="B102" s="22"/>
      <c r="C102" s="18"/>
      <c r="D102" s="21"/>
      <c r="E102" s="20"/>
    </row>
    <row r="103" spans="1:5" ht="12.75" customHeight="1">
      <c r="A103" s="25"/>
      <c r="B103" s="22"/>
      <c r="C103" s="18"/>
      <c r="D103" s="21"/>
      <c r="E103" s="20"/>
    </row>
    <row r="104" spans="1:5" ht="12.75" customHeight="1">
      <c r="A104" s="25"/>
      <c r="B104" s="22"/>
      <c r="C104" s="18"/>
      <c r="D104" s="21"/>
      <c r="E104" s="20"/>
    </row>
    <row r="105" spans="1:5" ht="12.75" customHeight="1">
      <c r="A105" s="25"/>
      <c r="B105" s="22"/>
      <c r="C105" s="18"/>
      <c r="D105" s="21"/>
      <c r="E105" s="20"/>
    </row>
    <row r="106" spans="1:5" ht="12.75" customHeight="1">
      <c r="A106" s="25"/>
      <c r="B106" s="22"/>
      <c r="C106" s="18"/>
      <c r="D106" s="21"/>
      <c r="E106" s="20"/>
    </row>
    <row r="107" spans="1:5" ht="12.75" customHeight="1">
      <c r="A107" s="25"/>
      <c r="B107" s="22"/>
      <c r="C107" s="18"/>
      <c r="D107" s="21"/>
      <c r="E107" s="20"/>
    </row>
    <row r="108" spans="1:5" ht="12.75" customHeight="1">
      <c r="A108" s="25"/>
      <c r="B108" s="22"/>
      <c r="C108" s="21"/>
      <c r="D108" s="21"/>
      <c r="E108" s="20"/>
    </row>
    <row r="109" spans="1:5" ht="12.75" customHeight="1">
      <c r="A109" s="25"/>
      <c r="B109" s="22"/>
      <c r="C109" s="21"/>
      <c r="D109" s="21"/>
      <c r="E109" s="20"/>
    </row>
    <row r="110" spans="1:5" ht="12.75" customHeight="1">
      <c r="A110" s="25"/>
      <c r="B110" s="22"/>
      <c r="C110" s="18"/>
      <c r="D110" s="21"/>
      <c r="E110" s="20"/>
    </row>
    <row r="111" spans="1:5" ht="12.75" customHeight="1">
      <c r="A111" s="25"/>
      <c r="B111" s="22"/>
      <c r="C111" s="18"/>
      <c r="D111" s="21"/>
      <c r="E111" s="20"/>
    </row>
    <row r="112" spans="1:5" ht="12.75" customHeight="1">
      <c r="A112" s="25"/>
      <c r="B112" s="22"/>
      <c r="C112" s="18"/>
      <c r="D112" s="21"/>
      <c r="E112" s="20"/>
    </row>
    <row r="113" spans="1:5" ht="12.75" customHeight="1">
      <c r="A113" s="25"/>
      <c r="B113" s="22"/>
      <c r="C113" s="18"/>
      <c r="D113" s="21"/>
      <c r="E113" s="20"/>
    </row>
    <row r="114" spans="1:5" ht="12.75" customHeight="1">
      <c r="A114" s="25"/>
      <c r="B114" s="22"/>
      <c r="C114" s="18"/>
      <c r="D114" s="21"/>
      <c r="E114" s="20"/>
    </row>
    <row r="115" spans="1:5" ht="12.75" customHeight="1">
      <c r="A115" s="25"/>
      <c r="B115" s="22"/>
      <c r="C115" s="18"/>
      <c r="D115" s="21"/>
      <c r="E115" s="20"/>
    </row>
    <row r="116" spans="1:5" ht="12.75" customHeight="1">
      <c r="A116" s="25"/>
      <c r="B116" s="22"/>
      <c r="C116" s="18"/>
      <c r="D116" s="21"/>
      <c r="E116" s="20"/>
    </row>
    <row r="117" spans="1:5" ht="12.75" customHeight="1">
      <c r="A117" s="25"/>
      <c r="B117" s="22"/>
      <c r="C117" s="18"/>
      <c r="D117" s="21"/>
      <c r="E117" s="20"/>
    </row>
    <row r="118" spans="1:5" ht="12.75" customHeight="1">
      <c r="A118" s="25"/>
      <c r="B118" s="22"/>
      <c r="C118" s="18"/>
      <c r="D118" s="21"/>
      <c r="E118" s="20"/>
    </row>
    <row r="119" spans="1:5" ht="12.75" customHeight="1">
      <c r="A119" s="25"/>
      <c r="B119" s="22"/>
      <c r="C119" s="18"/>
      <c r="D119" s="21"/>
      <c r="E119" s="20"/>
    </row>
    <row r="120" spans="1:5" ht="12.75" customHeight="1">
      <c r="A120" s="25"/>
      <c r="B120" s="22"/>
      <c r="C120" s="18"/>
      <c r="D120" s="21"/>
      <c r="E120" s="20"/>
    </row>
    <row r="121" spans="1:5" ht="12.75" customHeight="1">
      <c r="A121" s="25"/>
      <c r="B121" s="22"/>
      <c r="C121" s="18"/>
      <c r="D121" s="21"/>
      <c r="E121" s="20"/>
    </row>
    <row r="122" spans="1:5" ht="12.75" customHeight="1">
      <c r="A122" s="25"/>
      <c r="B122" s="22"/>
      <c r="C122" s="18"/>
      <c r="D122" s="21"/>
      <c r="E122" s="20"/>
    </row>
    <row r="123" spans="1:5" ht="12.75" customHeight="1">
      <c r="A123" s="25"/>
      <c r="B123" s="22"/>
      <c r="C123" s="18"/>
      <c r="D123" s="21"/>
      <c r="E123" s="20"/>
    </row>
    <row r="124" spans="1:5" ht="12.75" customHeight="1">
      <c r="A124" s="25"/>
      <c r="B124" s="22"/>
      <c r="C124" s="18"/>
      <c r="D124" s="21"/>
      <c r="E124" s="20"/>
    </row>
    <row r="125" spans="1:5" ht="12.75" customHeight="1">
      <c r="A125" s="25"/>
      <c r="B125" s="22"/>
      <c r="C125" s="18"/>
      <c r="D125" s="21"/>
      <c r="E125" s="20"/>
    </row>
    <row r="126" spans="1:5" ht="12.75" customHeight="1">
      <c r="A126" s="25"/>
      <c r="B126" s="22"/>
      <c r="C126" s="18"/>
      <c r="D126" s="21"/>
      <c r="E126" s="20"/>
    </row>
    <row r="127" spans="1:5" ht="12.75" customHeight="1">
      <c r="A127" s="25"/>
      <c r="B127" s="22"/>
      <c r="C127" s="18"/>
      <c r="D127" s="21"/>
      <c r="E127" s="20"/>
    </row>
    <row r="128" spans="1:5" ht="12.75" customHeight="1">
      <c r="A128" s="25"/>
      <c r="B128" s="22"/>
      <c r="C128" s="18"/>
      <c r="D128" s="21"/>
      <c r="E128" s="20"/>
    </row>
    <row r="129" spans="1:5" ht="12.75" customHeight="1">
      <c r="A129" s="25"/>
      <c r="B129" s="22"/>
      <c r="C129" s="18"/>
      <c r="D129" s="21"/>
      <c r="E129" s="20"/>
    </row>
    <row r="130" spans="1:5" ht="12.75" customHeight="1">
      <c r="A130" s="25"/>
      <c r="B130" s="22"/>
      <c r="C130" s="18"/>
      <c r="D130" s="21"/>
      <c r="E130" s="20"/>
    </row>
    <row r="131" spans="1:5" ht="12.75" customHeight="1">
      <c r="A131" s="25"/>
      <c r="B131" s="22"/>
      <c r="C131" s="18"/>
      <c r="D131" s="21"/>
      <c r="E131" s="20"/>
    </row>
    <row r="132" spans="1:5" ht="12.75" customHeight="1">
      <c r="A132" s="25"/>
      <c r="B132" s="22"/>
      <c r="C132" s="18"/>
      <c r="D132" s="21"/>
      <c r="E132" s="20"/>
    </row>
    <row r="133" spans="1:5" ht="12.75" customHeight="1">
      <c r="A133" s="25"/>
      <c r="B133" s="22"/>
      <c r="C133" s="18"/>
      <c r="D133" s="21"/>
      <c r="E133" s="20"/>
    </row>
    <row r="134" spans="1:5" ht="12.75" customHeight="1">
      <c r="A134" s="25"/>
      <c r="B134" s="22"/>
      <c r="C134" s="18"/>
      <c r="D134" s="21"/>
      <c r="E134" s="20"/>
    </row>
    <row r="135" spans="1:5" ht="12.75" customHeight="1">
      <c r="A135" s="25"/>
      <c r="B135" s="22"/>
      <c r="C135" s="18"/>
      <c r="D135" s="21"/>
      <c r="E135" s="20"/>
    </row>
    <row r="136" spans="1:5" ht="12.75" customHeight="1">
      <c r="A136" s="25"/>
      <c r="B136" s="22"/>
      <c r="C136" s="18"/>
      <c r="D136" s="21"/>
      <c r="E136" s="20"/>
    </row>
    <row r="137" spans="1:5" ht="12.75" customHeight="1">
      <c r="A137" s="25"/>
      <c r="B137" s="22"/>
      <c r="C137" s="18"/>
      <c r="D137" s="21"/>
      <c r="E137" s="20"/>
    </row>
    <row r="138" spans="1:5" ht="12.75" customHeight="1">
      <c r="A138" s="25"/>
      <c r="B138" s="22"/>
      <c r="C138" s="18"/>
      <c r="D138" s="21"/>
      <c r="E138" s="20"/>
    </row>
    <row r="139" spans="1:5" ht="12.75" customHeight="1">
      <c r="A139" s="25"/>
      <c r="B139" s="22"/>
      <c r="C139" s="70"/>
      <c r="D139" s="21"/>
      <c r="E139" s="20"/>
    </row>
    <row r="140" spans="1:5" ht="12.75" customHeight="1">
      <c r="A140" s="25"/>
      <c r="B140" s="22"/>
      <c r="C140" s="18"/>
      <c r="D140" s="21"/>
      <c r="E140" s="20"/>
    </row>
    <row r="141" spans="1:5" ht="12.75" customHeight="1">
      <c r="A141" s="25"/>
      <c r="B141" s="22"/>
      <c r="C141" s="18"/>
      <c r="D141" s="21"/>
      <c r="E141" s="20"/>
    </row>
    <row r="142" spans="1:5" ht="12.75" customHeight="1">
      <c r="A142" s="25"/>
      <c r="B142" s="68"/>
      <c r="C142" s="69"/>
      <c r="D142" s="54"/>
      <c r="E142" s="20"/>
    </row>
    <row r="143" spans="1:5" ht="14.25">
      <c r="A143" s="1"/>
      <c r="B143" s="19"/>
      <c r="C143" s="18"/>
      <c r="D143" s="21"/>
      <c r="E143" s="20"/>
    </row>
    <row r="144" spans="1:5" ht="14.25">
      <c r="A144" s="1"/>
      <c r="B144" s="19"/>
      <c r="C144" s="18"/>
      <c r="D144" s="21"/>
      <c r="E144" s="20"/>
    </row>
    <row r="145" spans="1:5" ht="12.75" customHeight="1">
      <c r="A145" s="98" t="s">
        <v>6</v>
      </c>
      <c r="B145" s="117"/>
      <c r="C145" s="18"/>
      <c r="D145" s="21"/>
      <c r="E145" s="20"/>
    </row>
    <row r="146" spans="1:5" ht="20.25" customHeight="1">
      <c r="A146" s="87"/>
      <c r="B146" s="118"/>
      <c r="C146" s="18"/>
      <c r="D146" s="21"/>
      <c r="E146" s="20"/>
    </row>
    <row r="147" spans="1:4" ht="12.75">
      <c r="A147" s="1"/>
      <c r="B147" s="2"/>
      <c r="C147" s="18"/>
      <c r="D147" s="21"/>
    </row>
    <row r="148" spans="1:4" ht="12.75">
      <c r="A148" s="1"/>
      <c r="B148" s="2"/>
      <c r="C148" s="18"/>
      <c r="D148" s="21"/>
    </row>
    <row r="149" spans="1:4" ht="12.75">
      <c r="A149" s="1"/>
      <c r="B149" s="2"/>
      <c r="C149" s="18"/>
      <c r="D149" s="21"/>
    </row>
    <row r="150" spans="1:4" ht="12.75">
      <c r="A150" s="1"/>
      <c r="B150" s="2"/>
      <c r="C150" s="18"/>
      <c r="D150" s="21"/>
    </row>
    <row r="151" spans="1:4" ht="12.75">
      <c r="A151" s="1"/>
      <c r="B151" s="2"/>
      <c r="C151" s="18"/>
      <c r="D151" s="21"/>
    </row>
    <row r="152" spans="1:4" ht="12.75">
      <c r="A152" s="1"/>
      <c r="B152" s="2"/>
      <c r="C152" s="18"/>
      <c r="D152" s="21"/>
    </row>
    <row r="153" spans="1:4" ht="12.75" customHeight="1">
      <c r="A153" s="92" t="s">
        <v>7</v>
      </c>
      <c r="B153" s="94">
        <v>0</v>
      </c>
      <c r="C153" s="18"/>
      <c r="D153" s="21"/>
    </row>
    <row r="154" spans="1:4" ht="12.75" customHeight="1">
      <c r="A154" s="93"/>
      <c r="B154" s="95"/>
      <c r="C154" s="18"/>
      <c r="D154" s="21"/>
    </row>
    <row r="155" spans="1:4" ht="12.75">
      <c r="A155" s="1"/>
      <c r="B155" s="2"/>
      <c r="C155" s="18"/>
      <c r="D155" s="21"/>
    </row>
    <row r="156" spans="1:4" ht="12.75">
      <c r="A156" s="1"/>
      <c r="B156" s="2"/>
      <c r="C156" s="18"/>
      <c r="D156" s="21"/>
    </row>
    <row r="157" spans="1:4" ht="12.75">
      <c r="A157" s="1"/>
      <c r="B157" s="2"/>
      <c r="C157" s="18"/>
      <c r="D157" s="21"/>
    </row>
    <row r="158" spans="1:4" ht="12.75">
      <c r="A158" s="1"/>
      <c r="B158" s="2"/>
      <c r="C158" s="1"/>
      <c r="D158" s="1"/>
    </row>
    <row r="159" spans="1:4" ht="15.75">
      <c r="A159" s="9" t="s">
        <v>16</v>
      </c>
      <c r="B159" s="10">
        <f>B15+B22</f>
        <v>821481.73</v>
      </c>
      <c r="C159" s="9"/>
      <c r="D159" s="9"/>
    </row>
    <row r="160" ht="12.75">
      <c r="B160" s="3"/>
    </row>
    <row r="161" ht="12.75">
      <c r="B161" s="3"/>
    </row>
    <row r="162" spans="1:4" ht="15.75">
      <c r="A162" s="5" t="s">
        <v>8</v>
      </c>
      <c r="B162" s="3"/>
      <c r="C162" s="90"/>
      <c r="D162" s="90"/>
    </row>
    <row r="163" spans="1:4" ht="15.75">
      <c r="A163" s="4" t="s">
        <v>18</v>
      </c>
      <c r="B163" s="3"/>
      <c r="C163" s="91"/>
      <c r="D163" s="91"/>
    </row>
    <row r="164" ht="12.75">
      <c r="B164" s="3"/>
    </row>
    <row r="165" ht="12.75">
      <c r="B165" s="3"/>
    </row>
    <row r="166" ht="12.75">
      <c r="B166" s="3"/>
    </row>
    <row r="167" spans="2:4" ht="15.75">
      <c r="B167" s="3"/>
      <c r="C167" s="90" t="s">
        <v>12</v>
      </c>
      <c r="D167" s="90"/>
    </row>
    <row r="168" spans="2:4" ht="15.75">
      <c r="B168" s="3"/>
      <c r="C168" s="90" t="s">
        <v>13</v>
      </c>
      <c r="D168" s="90"/>
    </row>
  </sheetData>
  <mergeCells count="22">
    <mergeCell ref="C167:D167"/>
    <mergeCell ref="C168:D168"/>
    <mergeCell ref="A153:A154"/>
    <mergeCell ref="B153:B154"/>
    <mergeCell ref="C162:D162"/>
    <mergeCell ref="C163:D163"/>
    <mergeCell ref="A22:A23"/>
    <mergeCell ref="D22:D23"/>
    <mergeCell ref="A145:A146"/>
    <mergeCell ref="B22:B23"/>
    <mergeCell ref="C22:C23"/>
    <mergeCell ref="B145:B146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6:G59"/>
  <sheetViews>
    <sheetView workbookViewId="0" topLeftCell="D19">
      <selection activeCell="I22" sqref="I22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23.8515625" style="0" customWidth="1"/>
    <col min="7" max="7" width="45.140625" style="0" customWidth="1"/>
  </cols>
  <sheetData>
    <row r="6" spans="4:7" ht="15.75">
      <c r="D6" s="90" t="s">
        <v>14</v>
      </c>
      <c r="E6" s="90"/>
      <c r="F6" s="90"/>
      <c r="G6" s="90"/>
    </row>
    <row r="7" spans="4:7" ht="15.75">
      <c r="D7" s="90" t="s">
        <v>15</v>
      </c>
      <c r="E7" s="90"/>
      <c r="F7" s="90"/>
      <c r="G7" s="90"/>
    </row>
    <row r="12" spans="4:7" ht="12.75">
      <c r="D12" s="102" t="s">
        <v>0</v>
      </c>
      <c r="E12" s="102" t="s">
        <v>1</v>
      </c>
      <c r="F12" s="102" t="s">
        <v>2</v>
      </c>
      <c r="G12" s="102" t="s">
        <v>3</v>
      </c>
    </row>
    <row r="13" spans="4:7" ht="12.75">
      <c r="D13" s="103"/>
      <c r="E13" s="105"/>
      <c r="F13" s="103"/>
      <c r="G13" s="103"/>
    </row>
    <row r="14" spans="4:7" ht="12.75">
      <c r="D14" s="104"/>
      <c r="E14" s="106"/>
      <c r="F14" s="104"/>
      <c r="G14" s="104"/>
    </row>
    <row r="15" spans="4:7" ht="12.75">
      <c r="D15" s="92" t="s">
        <v>4</v>
      </c>
      <c r="E15" s="94" t="str">
        <f>E17</f>
        <v>103.890.10</v>
      </c>
      <c r="F15" s="96"/>
      <c r="G15" s="96"/>
    </row>
    <row r="16" spans="4:7" ht="12.75">
      <c r="D16" s="93"/>
      <c r="E16" s="95"/>
      <c r="F16" s="97"/>
      <c r="G16" s="97"/>
    </row>
    <row r="17" spans="4:7" ht="12.75" customHeight="1">
      <c r="D17" s="1"/>
      <c r="E17" s="2" t="s">
        <v>101</v>
      </c>
      <c r="F17" s="1" t="s">
        <v>102</v>
      </c>
      <c r="G17" s="1" t="s">
        <v>103</v>
      </c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92" t="s">
        <v>5</v>
      </c>
      <c r="E24" s="94">
        <f>SUM(E26:E26)</f>
        <v>2584.8</v>
      </c>
      <c r="F24" s="96"/>
      <c r="G24" s="96"/>
    </row>
    <row r="25" spans="4:7" ht="12.75">
      <c r="D25" s="93"/>
      <c r="E25" s="95"/>
      <c r="F25" s="97"/>
      <c r="G25" s="97"/>
    </row>
    <row r="26" spans="4:7" ht="15.75">
      <c r="D26" s="25"/>
      <c r="E26" s="22">
        <v>2584.8</v>
      </c>
      <c r="F26" s="80" t="s">
        <v>104</v>
      </c>
      <c r="G26" s="12" t="s">
        <v>26</v>
      </c>
    </row>
    <row r="27" spans="4:7" ht="15.75">
      <c r="D27" s="25"/>
      <c r="E27" s="22">
        <v>442.27</v>
      </c>
      <c r="F27" s="12" t="s">
        <v>105</v>
      </c>
      <c r="G27" s="12" t="s">
        <v>106</v>
      </c>
    </row>
    <row r="28" spans="4:7" ht="15.75">
      <c r="D28" s="25"/>
      <c r="E28" s="22">
        <v>14110.7</v>
      </c>
      <c r="F28" s="12" t="s">
        <v>105</v>
      </c>
      <c r="G28" s="12" t="s">
        <v>106</v>
      </c>
    </row>
    <row r="29" spans="4:7" ht="15.75">
      <c r="D29" s="25"/>
      <c r="E29" s="53">
        <v>12693.5</v>
      </c>
      <c r="F29" s="12" t="s">
        <v>107</v>
      </c>
      <c r="G29" s="12" t="s">
        <v>106</v>
      </c>
    </row>
    <row r="30" spans="4:7" ht="12.75">
      <c r="D30" s="1"/>
      <c r="E30" s="53">
        <v>5107.14</v>
      </c>
      <c r="F30" s="12" t="s">
        <v>108</v>
      </c>
      <c r="G30" s="12" t="s">
        <v>28</v>
      </c>
    </row>
    <row r="31" spans="4:7" ht="12.75">
      <c r="D31" s="1"/>
      <c r="E31" s="53">
        <v>1275.6</v>
      </c>
      <c r="F31" s="12" t="s">
        <v>109</v>
      </c>
      <c r="G31" s="12" t="s">
        <v>110</v>
      </c>
    </row>
    <row r="32" spans="4:7" ht="12.75">
      <c r="D32" s="1"/>
      <c r="E32" s="53">
        <v>4050.46</v>
      </c>
      <c r="F32" s="12" t="s">
        <v>32</v>
      </c>
      <c r="G32" s="12" t="s">
        <v>26</v>
      </c>
    </row>
    <row r="33" spans="4:7" ht="12.75">
      <c r="D33" s="1"/>
      <c r="E33" s="53">
        <v>992.4</v>
      </c>
      <c r="F33" s="81" t="s">
        <v>32</v>
      </c>
      <c r="G33" s="81" t="s">
        <v>111</v>
      </c>
    </row>
    <row r="34" spans="4:7" ht="12.75">
      <c r="D34" s="1"/>
      <c r="E34" s="53">
        <v>1326</v>
      </c>
      <c r="F34" s="81" t="s">
        <v>32</v>
      </c>
      <c r="G34" s="81" t="s">
        <v>26</v>
      </c>
    </row>
    <row r="35" spans="4:7" ht="12.75">
      <c r="D35" s="1"/>
      <c r="E35" s="53">
        <v>72.2</v>
      </c>
      <c r="F35" s="81" t="s">
        <v>32</v>
      </c>
      <c r="G35" s="81" t="s">
        <v>26</v>
      </c>
    </row>
    <row r="36" spans="4:7" ht="12.75" customHeight="1">
      <c r="D36" s="98" t="s">
        <v>6</v>
      </c>
      <c r="E36" s="53">
        <v>8799</v>
      </c>
      <c r="F36" s="81" t="s">
        <v>112</v>
      </c>
      <c r="G36" s="81" t="s">
        <v>25</v>
      </c>
    </row>
    <row r="37" spans="4:7" ht="18" customHeight="1">
      <c r="D37" s="87"/>
      <c r="E37" s="53">
        <v>5595.4</v>
      </c>
      <c r="F37" s="81" t="s">
        <v>113</v>
      </c>
      <c r="G37" s="81" t="s">
        <v>114</v>
      </c>
    </row>
    <row r="38" spans="4:7" ht="12.75">
      <c r="D38" s="1"/>
      <c r="E38" s="53">
        <v>352.69</v>
      </c>
      <c r="F38" s="81" t="s">
        <v>115</v>
      </c>
      <c r="G38" s="81" t="s">
        <v>25</v>
      </c>
    </row>
    <row r="39" spans="4:7" ht="12.75">
      <c r="D39" s="1"/>
      <c r="E39" s="53">
        <v>672</v>
      </c>
      <c r="F39" s="81" t="s">
        <v>116</v>
      </c>
      <c r="G39" s="81" t="s">
        <v>111</v>
      </c>
    </row>
    <row r="40" spans="4:7" ht="12.75">
      <c r="D40" s="1"/>
      <c r="E40" s="53">
        <v>1260</v>
      </c>
      <c r="F40" s="81" t="s">
        <v>117</v>
      </c>
      <c r="G40" s="81" t="s">
        <v>28</v>
      </c>
    </row>
    <row r="41" spans="4:7" ht="12.75">
      <c r="D41" s="1"/>
      <c r="E41" s="53">
        <v>565.44</v>
      </c>
      <c r="F41" s="81" t="s">
        <v>118</v>
      </c>
      <c r="G41" s="81" t="s">
        <v>26</v>
      </c>
    </row>
    <row r="42" spans="4:7" ht="12.75">
      <c r="D42" s="1"/>
      <c r="E42" s="53">
        <v>11350.47</v>
      </c>
      <c r="F42" s="81" t="s">
        <v>119</v>
      </c>
      <c r="G42" s="81" t="s">
        <v>114</v>
      </c>
    </row>
    <row r="43" spans="4:7" ht="12.75">
      <c r="D43" s="1"/>
      <c r="E43" s="53">
        <v>216</v>
      </c>
      <c r="F43" s="81" t="s">
        <v>120</v>
      </c>
      <c r="G43" s="81" t="s">
        <v>28</v>
      </c>
    </row>
    <row r="44" spans="4:7" ht="12.75" customHeight="1">
      <c r="D44" s="92" t="s">
        <v>7</v>
      </c>
      <c r="E44" s="53">
        <v>2900</v>
      </c>
      <c r="F44" s="81" t="s">
        <v>121</v>
      </c>
      <c r="G44" s="81" t="s">
        <v>28</v>
      </c>
    </row>
    <row r="45" spans="4:7" ht="12.75" customHeight="1">
      <c r="D45" s="93"/>
      <c r="E45" s="53">
        <v>1752</v>
      </c>
      <c r="F45" s="81" t="s">
        <v>122</v>
      </c>
      <c r="G45" s="81" t="s">
        <v>123</v>
      </c>
    </row>
    <row r="46" spans="4:7" ht="12.75">
      <c r="D46" s="1"/>
      <c r="E46" s="53">
        <v>450</v>
      </c>
      <c r="F46" s="81" t="s">
        <v>124</v>
      </c>
      <c r="G46" s="81" t="s">
        <v>125</v>
      </c>
    </row>
    <row r="47" spans="4:7" ht="12.75">
      <c r="D47" s="1"/>
      <c r="E47" s="53">
        <v>104.81</v>
      </c>
      <c r="F47" s="81" t="s">
        <v>126</v>
      </c>
      <c r="G47" s="81" t="s">
        <v>127</v>
      </c>
    </row>
    <row r="48" spans="4:7" ht="12.75">
      <c r="D48" s="1"/>
      <c r="E48" s="53">
        <v>1995.21</v>
      </c>
      <c r="F48" s="81" t="s">
        <v>128</v>
      </c>
      <c r="G48" s="81" t="s">
        <v>129</v>
      </c>
    </row>
    <row r="49" spans="4:7" ht="12.75">
      <c r="D49" s="1"/>
      <c r="E49" s="53">
        <v>1958.06</v>
      </c>
      <c r="F49" s="81" t="s">
        <v>130</v>
      </c>
      <c r="G49" s="81" t="s">
        <v>28</v>
      </c>
    </row>
    <row r="50" spans="4:7" ht="15.75">
      <c r="D50" s="9" t="s">
        <v>16</v>
      </c>
      <c r="E50" s="82">
        <v>36198.24</v>
      </c>
      <c r="F50" s="81" t="s">
        <v>131</v>
      </c>
      <c r="G50" s="81" t="s">
        <v>132</v>
      </c>
    </row>
    <row r="51" spans="5:7" ht="12.75">
      <c r="E51" s="24">
        <v>2802</v>
      </c>
      <c r="F51" s="12" t="s">
        <v>133</v>
      </c>
      <c r="G51" s="12" t="s">
        <v>28</v>
      </c>
    </row>
    <row r="52" spans="5:7" ht="12.75">
      <c r="E52" s="24">
        <v>77</v>
      </c>
      <c r="F52" s="12" t="s">
        <v>22</v>
      </c>
      <c r="G52" s="12" t="s">
        <v>28</v>
      </c>
    </row>
    <row r="53" spans="4:7" ht="15.75">
      <c r="D53" s="5" t="s">
        <v>8</v>
      </c>
      <c r="E53" s="3"/>
      <c r="F53" s="90" t="s">
        <v>10</v>
      </c>
      <c r="G53" s="90"/>
    </row>
    <row r="54" spans="4:7" ht="15.75">
      <c r="D54" s="4" t="s">
        <v>9</v>
      </c>
      <c r="E54" s="3"/>
      <c r="F54" s="91" t="s">
        <v>11</v>
      </c>
      <c r="G54" s="91"/>
    </row>
    <row r="55" ht="12.75">
      <c r="E55" s="3"/>
    </row>
    <row r="56" ht="12.75">
      <c r="E56" s="3"/>
    </row>
    <row r="57" ht="12.75">
      <c r="E57" s="3"/>
    </row>
    <row r="58" spans="5:7" ht="15.75">
      <c r="E58" s="3"/>
      <c r="F58" s="90" t="s">
        <v>12</v>
      </c>
      <c r="G58" s="90"/>
    </row>
    <row r="59" spans="5:7" ht="15.75">
      <c r="E59" s="3"/>
      <c r="F59" s="90" t="s">
        <v>13</v>
      </c>
      <c r="G59" s="90"/>
    </row>
  </sheetData>
  <mergeCells count="20">
    <mergeCell ref="D6:G6"/>
    <mergeCell ref="D7:G7"/>
    <mergeCell ref="D12:D14"/>
    <mergeCell ref="E12:E14"/>
    <mergeCell ref="F12:F14"/>
    <mergeCell ref="G12:G14"/>
    <mergeCell ref="D15:D16"/>
    <mergeCell ref="E15:E16"/>
    <mergeCell ref="F15:F16"/>
    <mergeCell ref="G15:G16"/>
    <mergeCell ref="D24:D25"/>
    <mergeCell ref="E24:E25"/>
    <mergeCell ref="F24:F25"/>
    <mergeCell ref="G24:G25"/>
    <mergeCell ref="F58:G58"/>
    <mergeCell ref="F59:G59"/>
    <mergeCell ref="D36:D37"/>
    <mergeCell ref="D44:D45"/>
    <mergeCell ref="F53:G53"/>
    <mergeCell ref="F54:G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43"/>
  <sheetViews>
    <sheetView workbookViewId="0" topLeftCell="A10">
      <selection activeCell="D17" sqref="D17:D18"/>
    </sheetView>
  </sheetViews>
  <sheetFormatPr defaultColWidth="9.140625" defaultRowHeight="12.75"/>
  <cols>
    <col min="1" max="1" width="34.28125" style="0" customWidth="1"/>
    <col min="2" max="2" width="14.57421875" style="0" customWidth="1"/>
    <col min="3" max="3" width="27.8515625" style="0" customWidth="1"/>
    <col min="4" max="4" width="36.85156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f>B17+B18</f>
        <v>1066676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23">
        <v>280978</v>
      </c>
      <c r="C17" s="18" t="s">
        <v>159</v>
      </c>
      <c r="D17" s="71" t="s">
        <v>160</v>
      </c>
    </row>
    <row r="18" spans="1:4" ht="12.75">
      <c r="A18" s="1"/>
      <c r="B18" s="2">
        <v>785698</v>
      </c>
      <c r="C18" s="1" t="s">
        <v>161</v>
      </c>
      <c r="D18" s="71" t="s">
        <v>160</v>
      </c>
    </row>
    <row r="19" spans="1:4" ht="12.75">
      <c r="A19" s="92" t="s">
        <v>5</v>
      </c>
      <c r="B19" s="94">
        <f>SUM(B21:B24)</f>
        <v>8823.17</v>
      </c>
      <c r="C19" s="96"/>
      <c r="D19" s="96"/>
    </row>
    <row r="20" spans="1:4" ht="12.75">
      <c r="A20" s="93"/>
      <c r="B20" s="95"/>
      <c r="C20" s="97"/>
      <c r="D20" s="97"/>
    </row>
    <row r="21" spans="1:4" ht="12.75" customHeight="1">
      <c r="A21" s="25"/>
      <c r="B21" s="84">
        <v>2250</v>
      </c>
      <c r="C21" s="39" t="s">
        <v>134</v>
      </c>
      <c r="D21" s="39" t="s">
        <v>135</v>
      </c>
    </row>
    <row r="22" spans="1:4" ht="12.75" customHeight="1">
      <c r="A22" s="25"/>
      <c r="B22" s="74">
        <v>5865</v>
      </c>
      <c r="C22" s="39" t="s">
        <v>134</v>
      </c>
      <c r="D22" s="38" t="s">
        <v>136</v>
      </c>
    </row>
    <row r="23" spans="1:4" ht="12.75" customHeight="1">
      <c r="A23" s="25"/>
      <c r="B23" s="17">
        <v>708.17</v>
      </c>
      <c r="C23" s="39" t="s">
        <v>139</v>
      </c>
      <c r="D23" s="39" t="s">
        <v>28</v>
      </c>
    </row>
    <row r="24" spans="1:4" ht="12.75" customHeight="1">
      <c r="A24" s="25"/>
      <c r="B24" s="17"/>
      <c r="C24" s="73"/>
      <c r="D24" s="73"/>
    </row>
    <row r="25" spans="1:4" ht="12.75">
      <c r="A25" s="1"/>
      <c r="B25" s="2"/>
      <c r="C25" s="1"/>
      <c r="D25" s="1"/>
    </row>
    <row r="26" spans="1:4" ht="12.75">
      <c r="A26" s="1"/>
      <c r="B26" s="2"/>
      <c r="C26" s="1"/>
      <c r="D26" s="1"/>
    </row>
    <row r="27" spans="1:4" ht="12.75">
      <c r="A27" s="92" t="s">
        <v>7</v>
      </c>
      <c r="B27" s="94">
        <f>B29+B30</f>
        <v>31440</v>
      </c>
      <c r="C27" s="96"/>
      <c r="D27" s="96"/>
    </row>
    <row r="28" spans="1:4" ht="12.75">
      <c r="A28" s="93"/>
      <c r="B28" s="95"/>
      <c r="C28" s="97"/>
      <c r="D28" s="97"/>
    </row>
    <row r="29" spans="1:4" ht="12.75">
      <c r="A29" s="1"/>
      <c r="B29" s="79">
        <v>25200</v>
      </c>
      <c r="C29" s="38" t="s">
        <v>137</v>
      </c>
      <c r="D29" s="1" t="s">
        <v>140</v>
      </c>
    </row>
    <row r="30" spans="1:4" ht="12.75">
      <c r="A30" s="1"/>
      <c r="B30" s="37">
        <v>6240</v>
      </c>
      <c r="C30" s="83" t="s">
        <v>138</v>
      </c>
      <c r="D30" s="1" t="s">
        <v>140</v>
      </c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5.75">
      <c r="A33" s="9" t="s">
        <v>16</v>
      </c>
      <c r="B33" s="10">
        <f>B19+B27</f>
        <v>40263.17</v>
      </c>
      <c r="C33" s="9"/>
      <c r="D33" s="9"/>
    </row>
    <row r="34" spans="1:4" ht="15.75">
      <c r="A34" s="14"/>
      <c r="B34" s="15"/>
      <c r="C34" s="14"/>
      <c r="D34" s="14"/>
    </row>
    <row r="35" spans="1:4" ht="15.75">
      <c r="A35" s="14"/>
      <c r="B35" s="15"/>
      <c r="C35" s="14"/>
      <c r="D35" s="14"/>
    </row>
    <row r="36" ht="12.75">
      <c r="B36" s="3"/>
    </row>
    <row r="37" spans="1:4" ht="15.75">
      <c r="A37" s="5" t="s">
        <v>8</v>
      </c>
      <c r="B37" s="3"/>
      <c r="C37" s="90" t="s">
        <v>10</v>
      </c>
      <c r="D37" s="90"/>
    </row>
    <row r="38" spans="1:4" ht="15.75">
      <c r="A38" s="4" t="s">
        <v>9</v>
      </c>
      <c r="B38" s="3"/>
      <c r="C38" s="91" t="s">
        <v>19</v>
      </c>
      <c r="D38" s="91"/>
    </row>
    <row r="39" ht="12.75">
      <c r="B39" s="3"/>
    </row>
    <row r="40" ht="12.75">
      <c r="B40" s="3"/>
    </row>
    <row r="41" ht="12.75">
      <c r="B41" s="3"/>
    </row>
    <row r="42" spans="2:4" ht="15.75">
      <c r="B42" s="3"/>
      <c r="C42" s="90" t="s">
        <v>12</v>
      </c>
      <c r="D42" s="90"/>
    </row>
    <row r="43" spans="2:4" ht="15.75">
      <c r="B43" s="3"/>
      <c r="C43" s="90" t="s">
        <v>13</v>
      </c>
      <c r="D43" s="90"/>
    </row>
  </sheetData>
  <mergeCells count="22">
    <mergeCell ref="C37:D37"/>
    <mergeCell ref="C38:D38"/>
    <mergeCell ref="C42:D42"/>
    <mergeCell ref="C43:D43"/>
    <mergeCell ref="A27:A28"/>
    <mergeCell ref="B27:B28"/>
    <mergeCell ref="C27:C28"/>
    <mergeCell ref="D27:D28"/>
    <mergeCell ref="A19:A20"/>
    <mergeCell ref="B19:B20"/>
    <mergeCell ref="C19:C20"/>
    <mergeCell ref="D19:D20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E53"/>
  <sheetViews>
    <sheetView workbookViewId="0" topLeftCell="A13">
      <selection activeCell="H18" sqref="H18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33.574218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f>B17+B18</f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2" t="s">
        <v>5</v>
      </c>
      <c r="B20" s="94">
        <f>B22</f>
        <v>2150</v>
      </c>
      <c r="C20" s="96"/>
      <c r="D20" s="96"/>
    </row>
    <row r="21" spans="1:4" ht="12.75">
      <c r="A21" s="93"/>
      <c r="B21" s="95"/>
      <c r="C21" s="97"/>
      <c r="D21" s="97"/>
    </row>
    <row r="22" spans="1:5" ht="12.75">
      <c r="A22" s="7"/>
      <c r="B22" s="22">
        <v>2150</v>
      </c>
      <c r="C22" s="73" t="s">
        <v>141</v>
      </c>
      <c r="D22" s="73" t="s">
        <v>142</v>
      </c>
      <c r="E22" s="70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98" t="s">
        <v>6</v>
      </c>
      <c r="B30" s="94">
        <v>0</v>
      </c>
      <c r="C30" s="96"/>
      <c r="D30" s="96"/>
    </row>
    <row r="31" spans="1:4" ht="21" customHeight="1">
      <c r="A31" s="87"/>
      <c r="B31" s="95"/>
      <c r="C31" s="97"/>
      <c r="D31" s="97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92" t="s">
        <v>7</v>
      </c>
      <c r="B38" s="94">
        <v>0</v>
      </c>
      <c r="C38" s="96"/>
      <c r="D38" s="96"/>
    </row>
    <row r="39" spans="1:4" ht="12.75">
      <c r="A39" s="93"/>
      <c r="B39" s="95"/>
      <c r="C39" s="97"/>
      <c r="D39" s="97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5.75">
      <c r="A44" s="9" t="s">
        <v>16</v>
      </c>
      <c r="B44" s="10">
        <f>B15+B20</f>
        <v>2150</v>
      </c>
      <c r="C44" s="9"/>
      <c r="D44" s="9"/>
    </row>
    <row r="45" ht="12.75">
      <c r="B45" s="3"/>
    </row>
    <row r="46" ht="12.75">
      <c r="B46" s="3"/>
    </row>
    <row r="47" spans="1:4" ht="15.75">
      <c r="A47" s="5" t="s">
        <v>8</v>
      </c>
      <c r="B47" s="3"/>
      <c r="C47" s="90" t="s">
        <v>10</v>
      </c>
      <c r="D47" s="90"/>
    </row>
    <row r="48" spans="1:4" ht="15.75">
      <c r="A48" s="4" t="s">
        <v>9</v>
      </c>
      <c r="B48" s="3"/>
      <c r="C48" s="91" t="s">
        <v>21</v>
      </c>
      <c r="D48" s="91"/>
    </row>
    <row r="49" ht="12.75">
      <c r="B49" s="3"/>
    </row>
    <row r="50" ht="12.75">
      <c r="B50" s="3"/>
    </row>
    <row r="51" ht="12.75">
      <c r="B51" s="3"/>
    </row>
    <row r="52" spans="2:4" ht="15.75">
      <c r="B52" s="3"/>
      <c r="C52" s="90" t="s">
        <v>12</v>
      </c>
      <c r="D52" s="90"/>
    </row>
    <row r="53" spans="2:4" ht="15.75">
      <c r="B53" s="3"/>
      <c r="C53" s="90" t="s">
        <v>13</v>
      </c>
      <c r="D53" s="90"/>
    </row>
  </sheetData>
  <mergeCells count="26">
    <mergeCell ref="C47:D47"/>
    <mergeCell ref="C48:D48"/>
    <mergeCell ref="C52:D52"/>
    <mergeCell ref="C53:D53"/>
    <mergeCell ref="A38:A39"/>
    <mergeCell ref="B38:B39"/>
    <mergeCell ref="C38:C39"/>
    <mergeCell ref="D38:D39"/>
    <mergeCell ref="A30:A31"/>
    <mergeCell ref="B30:B31"/>
    <mergeCell ref="C30:C31"/>
    <mergeCell ref="D30:D31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10">
      <selection activeCell="C22" sqref="C22:D23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5.57421875" style="0" customWidth="1"/>
    <col min="4" max="4" width="35.85156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f>B17</f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2" t="s">
        <v>5</v>
      </c>
      <c r="B20" s="94">
        <f>B22+B23</f>
        <v>113.5</v>
      </c>
      <c r="C20" s="96"/>
      <c r="D20" s="96"/>
    </row>
    <row r="21" spans="1:4" ht="12.75" customHeight="1">
      <c r="A21" s="93"/>
      <c r="B21" s="95"/>
      <c r="C21" s="97"/>
      <c r="D21" s="97"/>
    </row>
    <row r="22" spans="1:4" ht="12.75">
      <c r="A22" s="7"/>
      <c r="B22" s="24">
        <v>113.5</v>
      </c>
      <c r="C22" s="18"/>
      <c r="D22" s="18"/>
    </row>
    <row r="23" spans="1:4" ht="12.75">
      <c r="A23" s="7"/>
      <c r="B23" s="24"/>
      <c r="C23" s="18"/>
      <c r="D23" s="18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98" t="s">
        <v>6</v>
      </c>
      <c r="B29" s="94">
        <v>0</v>
      </c>
      <c r="C29" s="96"/>
      <c r="D29" s="96"/>
    </row>
    <row r="30" spans="1:4" ht="21" customHeight="1">
      <c r="A30" s="87"/>
      <c r="B30" s="95"/>
      <c r="C30" s="97"/>
      <c r="D30" s="97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92" t="s">
        <v>7</v>
      </c>
      <c r="B37" s="94">
        <v>0</v>
      </c>
      <c r="C37" s="96"/>
      <c r="D37" s="96"/>
    </row>
    <row r="38" spans="1:4" ht="12.75">
      <c r="A38" s="93"/>
      <c r="B38" s="95"/>
      <c r="C38" s="97"/>
      <c r="D38" s="97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B20</f>
        <v>113.5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90" t="s">
        <v>10</v>
      </c>
      <c r="D46" s="90"/>
    </row>
    <row r="47" spans="1:4" ht="15.75">
      <c r="A47" s="4" t="s">
        <v>9</v>
      </c>
      <c r="B47" s="3"/>
      <c r="C47" s="91" t="s">
        <v>17</v>
      </c>
      <c r="D47" s="91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90" t="s">
        <v>12</v>
      </c>
      <c r="D51" s="90"/>
    </row>
    <row r="52" spans="2:4" ht="15.75">
      <c r="B52" s="3"/>
      <c r="C52" s="90" t="s">
        <v>13</v>
      </c>
      <c r="D52" s="90"/>
    </row>
  </sheetData>
  <mergeCells count="26">
    <mergeCell ref="C46:D46"/>
    <mergeCell ref="C47:D47"/>
    <mergeCell ref="C51:D51"/>
    <mergeCell ref="C52:D52"/>
    <mergeCell ref="A37:A38"/>
    <mergeCell ref="B37:B38"/>
    <mergeCell ref="C37:C38"/>
    <mergeCell ref="D37:D38"/>
    <mergeCell ref="A29:A30"/>
    <mergeCell ref="B29:B30"/>
    <mergeCell ref="C29:C30"/>
    <mergeCell ref="D29:D3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62"/>
  <sheetViews>
    <sheetView workbookViewId="0" topLeftCell="A4">
      <selection activeCell="B17" sqref="B17:D17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31.281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f>B17</f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56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2" t="s">
        <v>5</v>
      </c>
      <c r="B20" s="94">
        <f>SUM(B22:B36)</f>
        <v>0</v>
      </c>
      <c r="C20" s="96"/>
      <c r="D20" s="96"/>
    </row>
    <row r="21" spans="1:4" ht="12.75">
      <c r="A21" s="93"/>
      <c r="B21" s="95"/>
      <c r="C21" s="97"/>
      <c r="D21" s="97"/>
    </row>
    <row r="22" spans="1:4" ht="12.75">
      <c r="A22" s="7"/>
      <c r="B22" s="22"/>
      <c r="C22" s="18"/>
      <c r="D22" s="21"/>
    </row>
    <row r="23" spans="1:4" ht="12.75">
      <c r="A23" s="7"/>
      <c r="B23" s="22"/>
      <c r="C23" s="18"/>
      <c r="D23" s="21"/>
    </row>
    <row r="24" spans="1:4" ht="12.75">
      <c r="A24" s="7"/>
      <c r="B24" s="22"/>
      <c r="C24" s="18"/>
      <c r="D24" s="21"/>
    </row>
    <row r="25" spans="1:4" ht="12.75">
      <c r="A25" s="7"/>
      <c r="B25" s="22"/>
      <c r="C25" s="18"/>
      <c r="D25" s="21"/>
    </row>
    <row r="26" spans="1:4" ht="12.75">
      <c r="A26" s="7"/>
      <c r="B26" s="22"/>
      <c r="C26" s="18"/>
      <c r="D26" s="21"/>
    </row>
    <row r="27" spans="1:4" ht="12.75">
      <c r="A27" s="7"/>
      <c r="B27" s="22"/>
      <c r="C27" s="18"/>
      <c r="D27" s="21"/>
    </row>
    <row r="28" spans="1:4" ht="12.75">
      <c r="A28" s="7"/>
      <c r="B28" s="22"/>
      <c r="C28" s="18"/>
      <c r="D28" s="21"/>
    </row>
    <row r="29" spans="1:4" ht="12.75">
      <c r="A29" s="7"/>
      <c r="B29" s="23"/>
      <c r="C29" s="18"/>
      <c r="D29" s="2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98" t="s">
        <v>6</v>
      </c>
      <c r="B39" s="94">
        <f>SUM(B41:B44)</f>
        <v>0</v>
      </c>
      <c r="C39" s="96"/>
      <c r="D39" s="96"/>
    </row>
    <row r="40" spans="1:4" ht="22.5" customHeight="1">
      <c r="A40" s="87"/>
      <c r="B40" s="95"/>
      <c r="C40" s="97"/>
      <c r="D40" s="97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92" t="s">
        <v>7</v>
      </c>
      <c r="B47" s="94">
        <f>B49</f>
        <v>0</v>
      </c>
      <c r="C47" s="96"/>
      <c r="D47" s="96"/>
    </row>
    <row r="48" spans="1:4" ht="12.75">
      <c r="A48" s="93"/>
      <c r="B48" s="95"/>
      <c r="C48" s="97"/>
      <c r="D48" s="97"/>
    </row>
    <row r="49" spans="1:4" ht="12.75">
      <c r="A49" s="1"/>
      <c r="B49" s="53"/>
      <c r="C49" s="18"/>
      <c r="D49" s="2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5.75">
      <c r="A53" s="9" t="s">
        <v>16</v>
      </c>
      <c r="B53" s="10">
        <f>B47+B20+B15</f>
        <v>0</v>
      </c>
      <c r="C53" s="9"/>
      <c r="D53" s="9"/>
    </row>
    <row r="54" ht="12.75">
      <c r="B54" s="3"/>
    </row>
    <row r="55" ht="12.75">
      <c r="B55" s="3"/>
    </row>
    <row r="56" spans="1:4" ht="15.75">
      <c r="A56" s="5" t="s">
        <v>8</v>
      </c>
      <c r="B56" s="3"/>
      <c r="C56" s="90" t="s">
        <v>10</v>
      </c>
      <c r="D56" s="90"/>
    </row>
    <row r="57" spans="1:4" ht="15.75">
      <c r="A57" s="4" t="s">
        <v>9</v>
      </c>
      <c r="B57" s="3"/>
      <c r="C57" s="91" t="s">
        <v>17</v>
      </c>
      <c r="D57" s="91"/>
    </row>
    <row r="58" ht="12.75">
      <c r="B58" s="3"/>
    </row>
    <row r="59" ht="12.75">
      <c r="B59" s="3"/>
    </row>
    <row r="60" ht="12.75">
      <c r="B60" s="3"/>
    </row>
    <row r="61" spans="2:4" ht="15.75">
      <c r="B61" s="3"/>
      <c r="C61" s="90" t="s">
        <v>12</v>
      </c>
      <c r="D61" s="90"/>
    </row>
    <row r="62" spans="2:4" ht="15.75">
      <c r="B62" s="3"/>
      <c r="C62" s="90" t="s">
        <v>13</v>
      </c>
      <c r="D62" s="9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39:A40"/>
    <mergeCell ref="B39:B40"/>
    <mergeCell ref="C39:C40"/>
    <mergeCell ref="D39:D40"/>
    <mergeCell ref="A47:A48"/>
    <mergeCell ref="B47:B48"/>
    <mergeCell ref="C47:C48"/>
    <mergeCell ref="D47:D48"/>
    <mergeCell ref="C56:D56"/>
    <mergeCell ref="C57:D57"/>
    <mergeCell ref="C61:D61"/>
    <mergeCell ref="C62:D6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6">
      <selection activeCell="B22" sqref="B22"/>
    </sheetView>
  </sheetViews>
  <sheetFormatPr defaultColWidth="9.140625" defaultRowHeight="12.75"/>
  <cols>
    <col min="1" max="1" width="35.421875" style="0" customWidth="1"/>
    <col min="2" max="2" width="13.57421875" style="0" customWidth="1"/>
    <col min="3" max="3" width="28.28125" style="0" customWidth="1"/>
    <col min="4" max="4" width="32.4218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2" t="s">
        <v>5</v>
      </c>
      <c r="B20" s="94">
        <f>SUM(B22:B35)</f>
        <v>16164.53</v>
      </c>
      <c r="C20" s="96"/>
      <c r="D20" s="96"/>
    </row>
    <row r="21" spans="1:4" ht="12.75">
      <c r="A21" s="93"/>
      <c r="B21" s="95"/>
      <c r="C21" s="97"/>
      <c r="D21" s="97"/>
    </row>
    <row r="22" spans="1:4" ht="15.75">
      <c r="A22" s="85"/>
      <c r="B22" s="24">
        <v>900</v>
      </c>
      <c r="C22" s="73" t="s">
        <v>143</v>
      </c>
      <c r="D22" s="21" t="s">
        <v>144</v>
      </c>
    </row>
    <row r="23" spans="1:4" ht="15.75">
      <c r="A23" s="85"/>
      <c r="B23" s="24">
        <v>1700</v>
      </c>
      <c r="C23" s="18" t="s">
        <v>143</v>
      </c>
      <c r="D23" s="21" t="s">
        <v>28</v>
      </c>
    </row>
    <row r="24" spans="1:4" ht="15.75">
      <c r="A24" s="85"/>
      <c r="B24" s="24">
        <v>618.15</v>
      </c>
      <c r="C24" s="21" t="s">
        <v>145</v>
      </c>
      <c r="D24" s="73" t="s">
        <v>146</v>
      </c>
    </row>
    <row r="25" spans="1:4" ht="15.75">
      <c r="A25" s="85"/>
      <c r="B25" s="24">
        <v>560</v>
      </c>
      <c r="C25" s="21" t="s">
        <v>147</v>
      </c>
      <c r="D25" s="21" t="s">
        <v>148</v>
      </c>
    </row>
    <row r="26" spans="1:4" ht="15.75">
      <c r="A26" s="85"/>
      <c r="B26" s="24">
        <v>3992</v>
      </c>
      <c r="C26" s="73" t="s">
        <v>149</v>
      </c>
      <c r="D26" s="21" t="s">
        <v>28</v>
      </c>
    </row>
    <row r="27" spans="1:4" ht="15.75">
      <c r="A27" s="85"/>
      <c r="B27" s="23">
        <v>177.06</v>
      </c>
      <c r="C27" s="21" t="s">
        <v>150</v>
      </c>
      <c r="D27" s="73" t="s">
        <v>26</v>
      </c>
    </row>
    <row r="28" spans="1:4" ht="15.75">
      <c r="A28" s="85"/>
      <c r="B28" s="23">
        <v>1560</v>
      </c>
      <c r="C28" s="75" t="s">
        <v>151</v>
      </c>
      <c r="D28" s="21" t="s">
        <v>28</v>
      </c>
    </row>
    <row r="29" spans="1:4" ht="15.75">
      <c r="A29" s="85"/>
      <c r="B29" s="23">
        <v>196.2</v>
      </c>
      <c r="C29" s="73" t="s">
        <v>117</v>
      </c>
      <c r="D29" s="75" t="s">
        <v>28</v>
      </c>
    </row>
    <row r="30" spans="1:4" ht="15.75">
      <c r="A30" s="85"/>
      <c r="B30" s="53">
        <v>3880</v>
      </c>
      <c r="C30" s="73" t="s">
        <v>31</v>
      </c>
      <c r="D30" s="73" t="s">
        <v>28</v>
      </c>
    </row>
    <row r="31" spans="1:4" ht="15.75">
      <c r="A31" s="85"/>
      <c r="B31" s="23">
        <v>1033.2</v>
      </c>
      <c r="C31" s="73" t="s">
        <v>152</v>
      </c>
      <c r="D31" s="73" t="s">
        <v>26</v>
      </c>
    </row>
    <row r="32" spans="1:4" ht="15.75">
      <c r="A32" s="85"/>
      <c r="B32" s="53">
        <v>140</v>
      </c>
      <c r="C32" s="73" t="s">
        <v>153</v>
      </c>
      <c r="D32" s="73" t="s">
        <v>28</v>
      </c>
    </row>
    <row r="33" spans="1:4" ht="12.75">
      <c r="A33" s="7"/>
      <c r="B33" s="53">
        <v>313.09</v>
      </c>
      <c r="C33" s="21" t="s">
        <v>154</v>
      </c>
      <c r="D33" s="73" t="s">
        <v>28</v>
      </c>
    </row>
    <row r="34" spans="1:4" ht="12.75">
      <c r="A34" s="7"/>
      <c r="B34" s="53">
        <v>805.63</v>
      </c>
      <c r="C34" s="21" t="s">
        <v>155</v>
      </c>
      <c r="D34" s="21" t="s">
        <v>59</v>
      </c>
    </row>
    <row r="35" spans="1:4" ht="12.75">
      <c r="A35" s="1"/>
      <c r="B35" s="24">
        <v>289.2</v>
      </c>
      <c r="C35" s="86" t="s">
        <v>156</v>
      </c>
      <c r="D35" s="21" t="s">
        <v>26</v>
      </c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 customHeight="1">
      <c r="A38" s="98" t="s">
        <v>6</v>
      </c>
      <c r="B38" s="94">
        <f>SUM(B40:B43)</f>
        <v>0</v>
      </c>
      <c r="C38" s="96"/>
      <c r="D38" s="96"/>
    </row>
    <row r="39" spans="1:4" ht="18" customHeight="1">
      <c r="A39" s="87"/>
      <c r="B39" s="95"/>
      <c r="C39" s="97"/>
      <c r="D39" s="97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92" t="s">
        <v>7</v>
      </c>
      <c r="B46" s="94">
        <v>0</v>
      </c>
      <c r="C46" s="96"/>
      <c r="D46" s="96"/>
    </row>
    <row r="47" spans="1:4" ht="12.75">
      <c r="A47" s="93"/>
      <c r="B47" s="95"/>
      <c r="C47" s="97"/>
      <c r="D47" s="97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B15+B20</f>
        <v>16164.53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90" t="s">
        <v>10</v>
      </c>
      <c r="D55" s="90"/>
    </row>
    <row r="56" spans="1:4" ht="15.75">
      <c r="A56" s="4" t="s">
        <v>9</v>
      </c>
      <c r="B56" s="3"/>
      <c r="C56" s="91" t="s">
        <v>17</v>
      </c>
      <c r="D56" s="91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90" t="s">
        <v>12</v>
      </c>
      <c r="D60" s="90"/>
    </row>
    <row r="61" spans="2:4" ht="15.75">
      <c r="B61" s="3"/>
      <c r="C61" s="90" t="s">
        <v>13</v>
      </c>
      <c r="D61" s="90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H73"/>
  <sheetViews>
    <sheetView workbookViewId="0" topLeftCell="A8">
      <selection activeCell="D23" sqref="D23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1" ht="13.5" thickBot="1"/>
    <row r="12" spans="1:4" ht="12.75">
      <c r="A12" s="119" t="s">
        <v>0</v>
      </c>
      <c r="B12" s="122" t="s">
        <v>1</v>
      </c>
      <c r="C12" s="122" t="s">
        <v>2</v>
      </c>
      <c r="D12" s="123" t="s">
        <v>3</v>
      </c>
    </row>
    <row r="13" spans="1:4" ht="12.75">
      <c r="A13" s="120"/>
      <c r="B13" s="105"/>
      <c r="C13" s="103"/>
      <c r="D13" s="124"/>
    </row>
    <row r="14" spans="1:4" ht="12.75">
      <c r="A14" s="121"/>
      <c r="B14" s="106"/>
      <c r="C14" s="104"/>
      <c r="D14" s="125"/>
    </row>
    <row r="15" spans="1:8" ht="12.75">
      <c r="A15" s="126" t="s">
        <v>4</v>
      </c>
      <c r="B15" s="94">
        <f>B17</f>
        <v>0</v>
      </c>
      <c r="C15" s="96"/>
      <c r="D15" s="128"/>
      <c r="H15">
        <v>27</v>
      </c>
    </row>
    <row r="16" spans="1:4" ht="12.75">
      <c r="A16" s="127"/>
      <c r="B16" s="95"/>
      <c r="C16" s="97"/>
      <c r="D16" s="129"/>
    </row>
    <row r="17" spans="1:4" ht="12.75">
      <c r="A17" s="57"/>
      <c r="B17" s="2"/>
      <c r="C17" s="1"/>
      <c r="D17" s="58"/>
    </row>
    <row r="18" spans="1:4" ht="12.75">
      <c r="A18" s="57"/>
      <c r="B18" s="2"/>
      <c r="C18" s="1"/>
      <c r="D18" s="59"/>
    </row>
    <row r="19" spans="1:4" ht="12.75">
      <c r="A19" s="57"/>
      <c r="B19" s="2"/>
      <c r="C19" s="1"/>
      <c r="D19" s="59"/>
    </row>
    <row r="20" spans="1:4" ht="12.75">
      <c r="A20" s="126" t="s">
        <v>5</v>
      </c>
      <c r="B20" s="94">
        <f>SUM(B22:B46)</f>
        <v>0</v>
      </c>
      <c r="C20" s="96"/>
      <c r="D20" s="128"/>
    </row>
    <row r="21" spans="1:4" ht="12.75">
      <c r="A21" s="127"/>
      <c r="B21" s="95"/>
      <c r="C21" s="97"/>
      <c r="D21" s="129"/>
    </row>
    <row r="22" spans="1:4" ht="12.75">
      <c r="A22" s="60"/>
      <c r="B22" s="22"/>
      <c r="C22" s="18"/>
      <c r="D22" s="61"/>
    </row>
    <row r="23" spans="1:4" ht="12.75">
      <c r="A23" s="60"/>
      <c r="B23" s="22"/>
      <c r="C23" s="18"/>
      <c r="D23" s="61"/>
    </row>
    <row r="24" spans="1:4" ht="12.75">
      <c r="A24" s="60"/>
      <c r="B24" s="22"/>
      <c r="C24" s="18"/>
      <c r="D24" s="61"/>
    </row>
    <row r="25" spans="1:4" ht="12.75">
      <c r="A25" s="60"/>
      <c r="B25" s="22"/>
      <c r="C25" s="18"/>
      <c r="D25" s="61"/>
    </row>
    <row r="26" spans="1:4" ht="12.75">
      <c r="A26" s="60"/>
      <c r="B26" s="22"/>
      <c r="C26" s="18"/>
      <c r="D26" s="61"/>
    </row>
    <row r="27" spans="1:4" ht="12.75">
      <c r="A27" s="60"/>
      <c r="B27" s="22"/>
      <c r="C27" s="18"/>
      <c r="D27" s="61"/>
    </row>
    <row r="28" spans="1:4" ht="12.75">
      <c r="A28" s="60"/>
      <c r="B28" s="22"/>
      <c r="C28" s="18"/>
      <c r="D28" s="61"/>
    </row>
    <row r="29" spans="1:4" ht="12.75">
      <c r="A29" s="60"/>
      <c r="B29" s="22"/>
      <c r="C29" s="18"/>
      <c r="D29" s="61"/>
    </row>
    <row r="30" spans="1:4" ht="12.75">
      <c r="A30" s="60"/>
      <c r="B30" s="22"/>
      <c r="C30" s="18"/>
      <c r="D30" s="61"/>
    </row>
    <row r="31" spans="1:4" ht="12.75">
      <c r="A31" s="60"/>
      <c r="B31" s="22"/>
      <c r="C31" s="18"/>
      <c r="D31" s="61"/>
    </row>
    <row r="32" spans="1:4" ht="12.75">
      <c r="A32" s="60"/>
      <c r="B32" s="22"/>
      <c r="C32" s="18"/>
      <c r="D32" s="61"/>
    </row>
    <row r="33" spans="1:4" ht="12.75">
      <c r="A33" s="60"/>
      <c r="B33" s="22"/>
      <c r="C33" s="18"/>
      <c r="D33" s="61"/>
    </row>
    <row r="34" spans="1:4" ht="12.75">
      <c r="A34" s="60"/>
      <c r="B34" s="22"/>
      <c r="C34" s="18"/>
      <c r="D34" s="61"/>
    </row>
    <row r="35" spans="1:4" ht="12.75">
      <c r="A35" s="60"/>
      <c r="B35" s="22"/>
      <c r="C35" s="18"/>
      <c r="D35" s="61"/>
    </row>
    <row r="36" spans="1:4" ht="12.75">
      <c r="A36" s="60"/>
      <c r="B36" s="22"/>
      <c r="C36" s="18"/>
      <c r="D36" s="61"/>
    </row>
    <row r="37" spans="1:4" ht="12.75">
      <c r="A37" s="60"/>
      <c r="B37" s="22"/>
      <c r="C37" s="18"/>
      <c r="D37" s="61"/>
    </row>
    <row r="38" spans="1:4" ht="12.75">
      <c r="A38" s="60"/>
      <c r="B38" s="22"/>
      <c r="C38" s="18"/>
      <c r="D38" s="61"/>
    </row>
    <row r="39" spans="1:4" ht="12.75">
      <c r="A39" s="60"/>
      <c r="B39" s="22"/>
      <c r="C39" s="18"/>
      <c r="D39" s="61"/>
    </row>
    <row r="40" spans="1:4" ht="12.75">
      <c r="A40" s="60"/>
      <c r="B40" s="56"/>
      <c r="C40" s="1"/>
      <c r="D40" s="59"/>
    </row>
    <row r="41" spans="1:4" ht="12.75">
      <c r="A41" s="60"/>
      <c r="B41" s="56"/>
      <c r="C41" s="1"/>
      <c r="D41" s="59"/>
    </row>
    <row r="42" spans="1:4" ht="12.75">
      <c r="A42" s="60"/>
      <c r="B42" s="56"/>
      <c r="C42" s="1"/>
      <c r="D42" s="59"/>
    </row>
    <row r="43" spans="1:4" ht="12.75">
      <c r="A43" s="60"/>
      <c r="B43" s="56"/>
      <c r="C43" s="1"/>
      <c r="D43" s="59"/>
    </row>
    <row r="44" spans="1:4" ht="12.75">
      <c r="A44" s="57"/>
      <c r="B44" s="17"/>
      <c r="C44" s="1"/>
      <c r="D44" s="59"/>
    </row>
    <row r="45" spans="1:4" ht="12.75">
      <c r="A45" s="57"/>
      <c r="B45" s="17"/>
      <c r="C45" s="1"/>
      <c r="D45" s="59"/>
    </row>
    <row r="46" spans="1:4" ht="12.75">
      <c r="A46" s="57"/>
      <c r="B46" s="17"/>
      <c r="C46" s="1"/>
      <c r="D46" s="59"/>
    </row>
    <row r="47" spans="1:4" ht="12.75">
      <c r="A47" s="57"/>
      <c r="B47" s="17"/>
      <c r="C47" s="1"/>
      <c r="D47" s="59"/>
    </row>
    <row r="48" spans="1:4" ht="12.75">
      <c r="A48" s="57"/>
      <c r="B48" s="17"/>
      <c r="C48" s="1"/>
      <c r="D48" s="59"/>
    </row>
    <row r="49" spans="1:4" ht="12.75">
      <c r="A49" s="57"/>
      <c r="B49" s="17"/>
      <c r="C49" s="1"/>
      <c r="D49" s="59"/>
    </row>
    <row r="50" spans="1:4" ht="12.75" customHeight="1">
      <c r="A50" s="130" t="s">
        <v>6</v>
      </c>
      <c r="B50" s="132"/>
      <c r="C50" s="96"/>
      <c r="D50" s="128"/>
    </row>
    <row r="51" spans="1:4" ht="20.25" customHeight="1">
      <c r="A51" s="131"/>
      <c r="B51" s="133"/>
      <c r="C51" s="97"/>
      <c r="D51" s="129"/>
    </row>
    <row r="52" spans="1:4" ht="12.75">
      <c r="A52" s="57"/>
      <c r="B52" s="17"/>
      <c r="C52" s="1"/>
      <c r="D52" s="59"/>
    </row>
    <row r="53" spans="1:4" ht="12.75">
      <c r="A53" s="57"/>
      <c r="B53" s="17"/>
      <c r="C53" s="1"/>
      <c r="D53" s="59"/>
    </row>
    <row r="54" spans="1:4" ht="12.75">
      <c r="A54" s="57"/>
      <c r="B54" s="17"/>
      <c r="C54" s="1"/>
      <c r="D54" s="59"/>
    </row>
    <row r="55" spans="1:4" ht="12.75">
      <c r="A55" s="57"/>
      <c r="B55" s="17"/>
      <c r="C55" s="1"/>
      <c r="D55" s="59"/>
    </row>
    <row r="56" spans="1:4" ht="12.75">
      <c r="A56" s="57"/>
      <c r="B56" s="17"/>
      <c r="C56" s="1"/>
      <c r="D56" s="59"/>
    </row>
    <row r="57" spans="1:4" ht="12.75">
      <c r="A57" s="57"/>
      <c r="B57" s="17"/>
      <c r="C57" s="1"/>
      <c r="D57" s="59"/>
    </row>
    <row r="58" spans="1:4" ht="12.75" customHeight="1">
      <c r="A58" s="126" t="s">
        <v>7</v>
      </c>
      <c r="B58" s="132"/>
      <c r="C58" s="96"/>
      <c r="D58" s="128"/>
    </row>
    <row r="59" spans="1:4" ht="12.75" customHeight="1">
      <c r="A59" s="127"/>
      <c r="B59" s="133"/>
      <c r="C59" s="97"/>
      <c r="D59" s="129"/>
    </row>
    <row r="60" spans="1:4" ht="12.75">
      <c r="A60" s="57"/>
      <c r="B60" s="17"/>
      <c r="C60" s="1"/>
      <c r="D60" s="59"/>
    </row>
    <row r="61" spans="1:4" ht="12.75">
      <c r="A61" s="57"/>
      <c r="B61" s="17"/>
      <c r="C61" s="1"/>
      <c r="D61" s="59"/>
    </row>
    <row r="62" spans="1:4" ht="12.75">
      <c r="A62" s="57"/>
      <c r="B62" s="17"/>
      <c r="C62" s="1"/>
      <c r="D62" s="59"/>
    </row>
    <row r="63" spans="1:4" ht="12.75">
      <c r="A63" s="57"/>
      <c r="B63" s="17"/>
      <c r="C63" s="1"/>
      <c r="D63" s="59"/>
    </row>
    <row r="64" spans="1:4" ht="16.5" thickBot="1">
      <c r="A64" s="62" t="s">
        <v>16</v>
      </c>
      <c r="B64" s="63">
        <f>B20+B15</f>
        <v>0</v>
      </c>
      <c r="C64" s="64"/>
      <c r="D64" s="65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90" t="s">
        <v>10</v>
      </c>
      <c r="D67" s="90"/>
    </row>
    <row r="68" spans="1:4" ht="15.75">
      <c r="A68" s="4" t="s">
        <v>9</v>
      </c>
      <c r="B68" s="3"/>
      <c r="C68" s="91" t="s">
        <v>17</v>
      </c>
      <c r="D68" s="91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90" t="s">
        <v>12</v>
      </c>
      <c r="D72" s="90"/>
    </row>
    <row r="73" spans="2:4" ht="15.75">
      <c r="B73" s="3"/>
      <c r="C73" s="90" t="s">
        <v>13</v>
      </c>
      <c r="D73" s="90"/>
    </row>
  </sheetData>
  <mergeCells count="26">
    <mergeCell ref="C67:D67"/>
    <mergeCell ref="C68:D68"/>
    <mergeCell ref="C72:D72"/>
    <mergeCell ref="C73:D73"/>
    <mergeCell ref="A50:A51"/>
    <mergeCell ref="C50:C51"/>
    <mergeCell ref="D50:D51"/>
    <mergeCell ref="A58:A59"/>
    <mergeCell ref="C58:C59"/>
    <mergeCell ref="D58:D59"/>
    <mergeCell ref="B50:B51"/>
    <mergeCell ref="B58:B59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103"/>
  <sheetViews>
    <sheetView workbookViewId="0" topLeftCell="A14">
      <selection activeCell="B44" sqref="B44:B54"/>
    </sheetView>
  </sheetViews>
  <sheetFormatPr defaultColWidth="9.140625" defaultRowHeight="12.75"/>
  <cols>
    <col min="1" max="1" width="30.7109375" style="0" customWidth="1"/>
    <col min="2" max="2" width="12.7109375" style="0" customWidth="1"/>
    <col min="3" max="3" width="23.140625" style="0" customWidth="1"/>
    <col min="4" max="4" width="30.003906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 customHeight="1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 customHeight="1">
      <c r="A13" s="103"/>
      <c r="B13" s="105"/>
      <c r="C13" s="103"/>
      <c r="D13" s="103"/>
    </row>
    <row r="14" spans="1:4" ht="12.75" customHeight="1">
      <c r="A14" s="104"/>
      <c r="B14" s="106"/>
      <c r="C14" s="104"/>
      <c r="D14" s="104"/>
    </row>
    <row r="15" spans="1:4" ht="12.75" customHeight="1">
      <c r="A15" s="92" t="s">
        <v>4</v>
      </c>
      <c r="B15" s="94">
        <v>0</v>
      </c>
      <c r="C15" s="96"/>
      <c r="D15" s="96"/>
    </row>
    <row r="16" spans="1:4" ht="12.75" customHeight="1">
      <c r="A16" s="93"/>
      <c r="B16" s="95"/>
      <c r="C16" s="97"/>
      <c r="D16" s="9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2" t="s">
        <v>5</v>
      </c>
      <c r="B20" s="94">
        <f>SUM(B22:B77)</f>
        <v>120715.18</v>
      </c>
      <c r="C20" s="96"/>
      <c r="D20" s="96"/>
    </row>
    <row r="21" spans="1:4" ht="12.75" customHeight="1">
      <c r="A21" s="93"/>
      <c r="B21" s="95"/>
      <c r="C21" s="97"/>
      <c r="D21" s="97"/>
    </row>
    <row r="22" spans="1:4" ht="15">
      <c r="A22" s="7"/>
      <c r="B22" s="66">
        <v>240.79</v>
      </c>
      <c r="C22" s="21" t="s">
        <v>164</v>
      </c>
      <c r="D22" s="21" t="s">
        <v>28</v>
      </c>
    </row>
    <row r="23" spans="1:4" ht="15">
      <c r="A23" s="7"/>
      <c r="B23" s="134">
        <v>604.8</v>
      </c>
      <c r="C23" s="21" t="s">
        <v>165</v>
      </c>
      <c r="D23" s="21" t="s">
        <v>28</v>
      </c>
    </row>
    <row r="24" spans="1:4" ht="15">
      <c r="A24" s="7"/>
      <c r="B24" s="134">
        <v>139.09</v>
      </c>
      <c r="C24" s="21" t="s">
        <v>166</v>
      </c>
      <c r="D24" s="21" t="s">
        <v>28</v>
      </c>
    </row>
    <row r="25" spans="1:4" ht="15">
      <c r="A25" s="7"/>
      <c r="B25" s="134">
        <v>2219</v>
      </c>
      <c r="C25" s="21" t="s">
        <v>167</v>
      </c>
      <c r="D25" s="18" t="s">
        <v>25</v>
      </c>
    </row>
    <row r="26" spans="1:4" ht="15">
      <c r="A26" s="7"/>
      <c r="B26" s="135">
        <v>900</v>
      </c>
      <c r="C26" s="18" t="s">
        <v>168</v>
      </c>
      <c r="D26" s="73" t="s">
        <v>28</v>
      </c>
    </row>
    <row r="27" spans="1:4" ht="15">
      <c r="A27" s="7"/>
      <c r="B27" s="66">
        <v>30395.55</v>
      </c>
      <c r="C27" s="73" t="s">
        <v>62</v>
      </c>
      <c r="D27" s="18" t="s">
        <v>25</v>
      </c>
    </row>
    <row r="28" spans="1:4" ht="15">
      <c r="A28" s="7"/>
      <c r="B28" s="66">
        <v>1318.61</v>
      </c>
      <c r="C28" s="18" t="s">
        <v>87</v>
      </c>
      <c r="D28" s="21" t="s">
        <v>74</v>
      </c>
    </row>
    <row r="29" spans="1:4" ht="15">
      <c r="A29" s="7"/>
      <c r="B29" s="66">
        <v>3629.72</v>
      </c>
      <c r="C29" s="21" t="s">
        <v>169</v>
      </c>
      <c r="D29" s="21" t="s">
        <v>74</v>
      </c>
    </row>
    <row r="30" spans="1:4" ht="15">
      <c r="A30" s="7"/>
      <c r="B30" s="66">
        <v>16.47</v>
      </c>
      <c r="C30" s="86" t="s">
        <v>75</v>
      </c>
      <c r="D30" s="21" t="s">
        <v>74</v>
      </c>
    </row>
    <row r="31" spans="1:4" ht="15">
      <c r="A31" s="7"/>
      <c r="B31" s="66">
        <v>11992.37</v>
      </c>
      <c r="C31" s="73" t="s">
        <v>170</v>
      </c>
      <c r="D31" s="21" t="s">
        <v>74</v>
      </c>
    </row>
    <row r="32" spans="1:4" ht="15">
      <c r="A32" s="7"/>
      <c r="B32" s="66">
        <v>13545.97</v>
      </c>
      <c r="C32" s="73" t="s">
        <v>76</v>
      </c>
      <c r="D32" s="21" t="s">
        <v>74</v>
      </c>
    </row>
    <row r="33" spans="1:4" ht="15">
      <c r="A33" s="7"/>
      <c r="B33" s="66">
        <v>234.1</v>
      </c>
      <c r="C33" s="73" t="s">
        <v>171</v>
      </c>
      <c r="D33" s="21" t="s">
        <v>74</v>
      </c>
    </row>
    <row r="34" spans="1:4" ht="15">
      <c r="A34" s="7"/>
      <c r="B34" s="66">
        <v>8816</v>
      </c>
      <c r="C34" s="18" t="s">
        <v>172</v>
      </c>
      <c r="D34" s="21" t="s">
        <v>74</v>
      </c>
    </row>
    <row r="35" spans="1:4" ht="15">
      <c r="A35" s="7"/>
      <c r="B35" s="66">
        <v>681.1</v>
      </c>
      <c r="C35" s="86" t="s">
        <v>80</v>
      </c>
      <c r="D35" s="21" t="s">
        <v>74</v>
      </c>
    </row>
    <row r="36" spans="1:4" ht="15">
      <c r="A36" s="7"/>
      <c r="B36" s="66">
        <v>1173.28</v>
      </c>
      <c r="C36" s="21" t="s">
        <v>81</v>
      </c>
      <c r="D36" s="21" t="s">
        <v>74</v>
      </c>
    </row>
    <row r="37" spans="1:4" ht="15">
      <c r="A37" s="7"/>
      <c r="B37" s="66">
        <v>1148.7</v>
      </c>
      <c r="C37" s="21" t="s">
        <v>82</v>
      </c>
      <c r="D37" s="21" t="s">
        <v>74</v>
      </c>
    </row>
    <row r="38" spans="1:4" ht="15">
      <c r="A38" s="7"/>
      <c r="B38" s="66">
        <v>5165.92</v>
      </c>
      <c r="C38" s="18" t="s">
        <v>173</v>
      </c>
      <c r="D38" s="21" t="s">
        <v>74</v>
      </c>
    </row>
    <row r="39" spans="1:4" ht="15">
      <c r="A39" s="7"/>
      <c r="B39" s="66">
        <v>398.61</v>
      </c>
      <c r="C39" s="86" t="s">
        <v>83</v>
      </c>
      <c r="D39" s="21" t="s">
        <v>74</v>
      </c>
    </row>
    <row r="40" spans="1:4" ht="15">
      <c r="A40" s="7"/>
      <c r="B40" s="66">
        <v>2328.2</v>
      </c>
      <c r="C40" s="21" t="s">
        <v>174</v>
      </c>
      <c r="D40" s="21" t="s">
        <v>74</v>
      </c>
    </row>
    <row r="41" spans="1:4" ht="15">
      <c r="A41" s="7"/>
      <c r="B41" s="66">
        <v>2486</v>
      </c>
      <c r="C41" s="18" t="s">
        <v>85</v>
      </c>
      <c r="D41" s="21" t="s">
        <v>74</v>
      </c>
    </row>
    <row r="42" spans="1:4" ht="15">
      <c r="A42" s="7"/>
      <c r="B42" s="66">
        <v>24583.84</v>
      </c>
      <c r="C42" s="18" t="s">
        <v>175</v>
      </c>
      <c r="D42" s="21" t="s">
        <v>74</v>
      </c>
    </row>
    <row r="43" spans="1:4" ht="15">
      <c r="A43" s="7"/>
      <c r="B43" s="66">
        <v>1964.4</v>
      </c>
      <c r="C43" s="18" t="s">
        <v>89</v>
      </c>
      <c r="D43" s="21" t="s">
        <v>74</v>
      </c>
    </row>
    <row r="44" spans="1:4" ht="15">
      <c r="A44" s="7"/>
      <c r="B44" s="136">
        <v>978</v>
      </c>
      <c r="C44" s="18" t="s">
        <v>100</v>
      </c>
      <c r="D44" s="18" t="s">
        <v>95</v>
      </c>
    </row>
    <row r="45" spans="1:4" ht="15">
      <c r="A45" s="7"/>
      <c r="B45" s="136">
        <v>720</v>
      </c>
      <c r="C45" s="18" t="s">
        <v>90</v>
      </c>
      <c r="D45" s="18" t="s">
        <v>95</v>
      </c>
    </row>
    <row r="46" spans="1:4" ht="15">
      <c r="A46" s="7"/>
      <c r="B46" s="136">
        <v>108.48</v>
      </c>
      <c r="C46" s="73" t="s">
        <v>91</v>
      </c>
      <c r="D46" s="18" t="s">
        <v>95</v>
      </c>
    </row>
    <row r="47" spans="1:4" ht="15">
      <c r="A47" s="7"/>
      <c r="B47" s="136">
        <v>466.56</v>
      </c>
      <c r="C47" s="73" t="s">
        <v>92</v>
      </c>
      <c r="D47" s="18" t="s">
        <v>95</v>
      </c>
    </row>
    <row r="48" spans="1:4" ht="15">
      <c r="A48" s="7"/>
      <c r="B48" s="136">
        <v>2231.52</v>
      </c>
      <c r="C48" s="73" t="s">
        <v>94</v>
      </c>
      <c r="D48" s="18" t="s">
        <v>95</v>
      </c>
    </row>
    <row r="49" spans="1:4" ht="15">
      <c r="A49" s="7"/>
      <c r="B49" s="136">
        <v>1047.6</v>
      </c>
      <c r="C49" s="73" t="s">
        <v>176</v>
      </c>
      <c r="D49" s="18" t="s">
        <v>95</v>
      </c>
    </row>
    <row r="50" spans="1:4" ht="15">
      <c r="A50" s="7"/>
      <c r="B50" s="136">
        <v>540</v>
      </c>
      <c r="C50" s="73" t="s">
        <v>177</v>
      </c>
      <c r="D50" s="18" t="s">
        <v>95</v>
      </c>
    </row>
    <row r="51" spans="1:4" ht="15">
      <c r="A51" s="7"/>
      <c r="B51" s="136">
        <v>58.62</v>
      </c>
      <c r="C51" s="73" t="s">
        <v>178</v>
      </c>
      <c r="D51" s="18" t="s">
        <v>95</v>
      </c>
    </row>
    <row r="52" spans="1:4" ht="15">
      <c r="A52" s="7"/>
      <c r="B52" s="136">
        <v>53.88</v>
      </c>
      <c r="C52" s="73" t="s">
        <v>179</v>
      </c>
      <c r="D52" s="18" t="s">
        <v>95</v>
      </c>
    </row>
    <row r="53" spans="1:4" ht="15">
      <c r="A53" s="7"/>
      <c r="B53" s="136">
        <v>228</v>
      </c>
      <c r="C53" s="18" t="s">
        <v>37</v>
      </c>
      <c r="D53" s="18" t="s">
        <v>95</v>
      </c>
    </row>
    <row r="54" spans="1:4" ht="15">
      <c r="A54" s="7"/>
      <c r="B54" s="136">
        <v>300</v>
      </c>
      <c r="C54" s="18" t="s">
        <v>180</v>
      </c>
      <c r="D54" s="18" t="s">
        <v>95</v>
      </c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1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 customHeight="1">
      <c r="A80" s="98" t="s">
        <v>6</v>
      </c>
      <c r="B80" s="94">
        <f>SUM(B82:B85)</f>
        <v>0</v>
      </c>
      <c r="C80" s="96"/>
      <c r="D80" s="96"/>
    </row>
    <row r="81" spans="1:4" ht="12.75" customHeight="1">
      <c r="A81" s="87"/>
      <c r="B81" s="95"/>
      <c r="C81" s="97"/>
      <c r="D81" s="97"/>
    </row>
    <row r="82" spans="1:4" ht="12.75">
      <c r="A82" s="1"/>
      <c r="B82" s="2"/>
      <c r="C82" s="1"/>
      <c r="D82" s="1"/>
    </row>
    <row r="83" spans="1:4" ht="12.75">
      <c r="A83" s="1"/>
      <c r="B83" s="2"/>
      <c r="C83" s="1"/>
      <c r="D83" s="1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 customHeight="1">
      <c r="A88" s="92" t="s">
        <v>7</v>
      </c>
      <c r="B88" s="94">
        <v>0</v>
      </c>
      <c r="C88" s="96"/>
      <c r="D88" s="96"/>
    </row>
    <row r="89" spans="1:4" ht="12.75" customHeight="1">
      <c r="A89" s="93"/>
      <c r="B89" s="95"/>
      <c r="C89" s="97"/>
      <c r="D89" s="97"/>
    </row>
    <row r="90" spans="1:4" ht="12.75">
      <c r="A90" s="1"/>
      <c r="B90" s="2"/>
      <c r="C90" s="1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5.75">
      <c r="A94" s="9" t="s">
        <v>16</v>
      </c>
      <c r="B94" s="10">
        <f>B15+B20</f>
        <v>120715.18</v>
      </c>
      <c r="C94" s="9"/>
      <c r="D94" s="9"/>
    </row>
    <row r="95" ht="12.75">
      <c r="B95" s="3"/>
    </row>
    <row r="96" ht="12.75">
      <c r="B96" s="3"/>
    </row>
    <row r="97" spans="1:4" ht="15.75">
      <c r="A97" s="5" t="s">
        <v>8</v>
      </c>
      <c r="B97" s="3"/>
      <c r="C97" s="90" t="s">
        <v>10</v>
      </c>
      <c r="D97" s="90"/>
    </row>
    <row r="98" spans="1:4" ht="15.75">
      <c r="A98" s="4" t="s">
        <v>9</v>
      </c>
      <c r="B98" s="3"/>
      <c r="C98" s="91" t="s">
        <v>17</v>
      </c>
      <c r="D98" s="91"/>
    </row>
    <row r="99" ht="12.75">
      <c r="B99" s="3"/>
    </row>
    <row r="100" ht="12.75">
      <c r="B100" s="3"/>
    </row>
    <row r="101" ht="12.75">
      <c r="B101" s="3"/>
    </row>
    <row r="102" spans="2:4" ht="15.75">
      <c r="B102" s="3"/>
      <c r="C102" s="90" t="s">
        <v>12</v>
      </c>
      <c r="D102" s="90"/>
    </row>
    <row r="103" spans="2:4" ht="15.75">
      <c r="B103" s="3"/>
      <c r="C103" s="90" t="s">
        <v>13</v>
      </c>
      <c r="D103" s="9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80:A81"/>
    <mergeCell ref="B80:B81"/>
    <mergeCell ref="C80:C81"/>
    <mergeCell ref="D80:D81"/>
    <mergeCell ref="A88:A89"/>
    <mergeCell ref="B88:B89"/>
    <mergeCell ref="C88:C89"/>
    <mergeCell ref="D88:D89"/>
    <mergeCell ref="C97:D97"/>
    <mergeCell ref="C98:D98"/>
    <mergeCell ref="C102:D102"/>
    <mergeCell ref="C103:D10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10">
      <selection activeCell="B22" sqref="B22:D32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 customHeight="1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 customHeight="1">
      <c r="A13" s="103"/>
      <c r="B13" s="105"/>
      <c r="C13" s="103"/>
      <c r="D13" s="103"/>
    </row>
    <row r="14" spans="1:4" ht="12.75" customHeight="1">
      <c r="A14" s="104"/>
      <c r="B14" s="106"/>
      <c r="C14" s="104"/>
      <c r="D14" s="104"/>
    </row>
    <row r="15" spans="1:4" ht="12.75" customHeight="1">
      <c r="A15" s="92" t="s">
        <v>4</v>
      </c>
      <c r="B15" s="94">
        <v>0</v>
      </c>
      <c r="C15" s="96"/>
      <c r="D15" s="96"/>
    </row>
    <row r="16" spans="1:4" ht="12.75" customHeight="1">
      <c r="A16" s="93"/>
      <c r="B16" s="95"/>
      <c r="C16" s="97"/>
      <c r="D16" s="97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2" t="s">
        <v>5</v>
      </c>
      <c r="B20" s="94">
        <f>SUM(B22:B91)</f>
        <v>0</v>
      </c>
      <c r="C20" s="96"/>
      <c r="D20" s="96"/>
    </row>
    <row r="21" spans="1:4" ht="12.75" customHeight="1">
      <c r="A21" s="93"/>
      <c r="B21" s="95"/>
      <c r="C21" s="97"/>
      <c r="D21" s="97"/>
    </row>
    <row r="22" spans="1:4" ht="12.75">
      <c r="A22" s="7"/>
      <c r="B22" s="23"/>
      <c r="C22" s="75"/>
      <c r="D22" s="21"/>
    </row>
    <row r="23" spans="1:4" ht="12.75">
      <c r="A23" s="7"/>
      <c r="B23" s="53"/>
      <c r="C23" s="73"/>
      <c r="D23" s="73"/>
    </row>
    <row r="24" spans="1:4" ht="12.75">
      <c r="A24" s="7"/>
      <c r="B24" s="53"/>
      <c r="C24" s="73"/>
      <c r="D24" s="73"/>
    </row>
    <row r="25" spans="1:4" ht="12.75">
      <c r="A25" s="7"/>
      <c r="B25" s="53"/>
      <c r="C25" s="73"/>
      <c r="D25" s="21"/>
    </row>
    <row r="26" spans="1:4" ht="12.75">
      <c r="A26" s="7"/>
      <c r="B26" s="24"/>
      <c r="C26" s="21"/>
      <c r="D26" s="18"/>
    </row>
    <row r="27" spans="1:4" ht="12.75">
      <c r="A27" s="7"/>
      <c r="B27" s="24"/>
      <c r="C27" s="18"/>
      <c r="D27" s="18"/>
    </row>
    <row r="28" spans="1:4" ht="12.75">
      <c r="A28" s="7"/>
      <c r="B28" s="24"/>
      <c r="C28" s="18"/>
      <c r="D28" s="21"/>
    </row>
    <row r="29" spans="1:4" ht="12.75">
      <c r="A29" s="7"/>
      <c r="B29" s="24"/>
      <c r="C29" s="21"/>
      <c r="D29" s="73"/>
    </row>
    <row r="30" spans="1:4" ht="12.75">
      <c r="A30" s="7"/>
      <c r="B30" s="24"/>
      <c r="C30" s="73"/>
      <c r="D30" s="21"/>
    </row>
    <row r="31" spans="1:4" ht="12.75">
      <c r="A31" s="7"/>
      <c r="B31" s="24"/>
      <c r="C31" s="21"/>
      <c r="D31" s="75"/>
    </row>
    <row r="32" spans="1:4" ht="12.75">
      <c r="A32" s="7"/>
      <c r="B32" s="23"/>
      <c r="C32" s="75"/>
      <c r="D32" s="75"/>
    </row>
    <row r="33" spans="1:4" ht="12.75">
      <c r="A33" s="7"/>
      <c r="B33" s="23"/>
      <c r="C33" s="7"/>
      <c r="D33" s="1"/>
    </row>
    <row r="34" spans="1:4" ht="12.75">
      <c r="A34" s="7"/>
      <c r="B34" s="23"/>
      <c r="C34" s="7"/>
      <c r="D34" s="1"/>
    </row>
    <row r="35" spans="1:4" ht="12.75">
      <c r="A35" s="7"/>
      <c r="B35" s="53"/>
      <c r="C35" s="7"/>
      <c r="D35" s="1"/>
    </row>
    <row r="36" spans="1:4" ht="12.75">
      <c r="A36" s="7"/>
      <c r="B36" s="23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98" t="s">
        <v>6</v>
      </c>
      <c r="B94" s="94"/>
      <c r="C94" s="96"/>
      <c r="D94" s="96"/>
    </row>
    <row r="95" spans="1:4" ht="12.75" customHeight="1">
      <c r="A95" s="87"/>
      <c r="B95" s="95"/>
      <c r="C95" s="97"/>
      <c r="D95" s="97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2" t="s">
        <v>7</v>
      </c>
      <c r="B102" s="94">
        <v>0</v>
      </c>
      <c r="C102" s="96"/>
      <c r="D102" s="96"/>
    </row>
    <row r="103" spans="1:4" ht="12.75" customHeight="1">
      <c r="A103" s="93"/>
      <c r="B103" s="95"/>
      <c r="C103" s="97"/>
      <c r="D103" s="97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90" t="s">
        <v>10</v>
      </c>
      <c r="D111" s="90"/>
    </row>
    <row r="112" spans="1:4" ht="15.75">
      <c r="A112" s="4" t="s">
        <v>9</v>
      </c>
      <c r="B112" s="3"/>
      <c r="C112" s="91" t="s">
        <v>17</v>
      </c>
      <c r="D112" s="91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90" t="s">
        <v>12</v>
      </c>
      <c r="D116" s="90"/>
    </row>
    <row r="117" spans="2:4" ht="15.75">
      <c r="B117" s="3"/>
      <c r="C117" s="90" t="s">
        <v>13</v>
      </c>
      <c r="D117" s="90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">
      <selection activeCell="B24" sqref="B24:D26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4.8515625" style="0" customWidth="1"/>
    <col min="4" max="4" width="31.421875" style="0" customWidth="1"/>
  </cols>
  <sheetData>
    <row r="4" spans="1:4" ht="15.75">
      <c r="A4" s="90" t="s">
        <v>14</v>
      </c>
      <c r="B4" s="90"/>
      <c r="C4" s="90"/>
      <c r="D4" s="90"/>
    </row>
    <row r="5" spans="1:4" ht="15.75">
      <c r="A5" s="90" t="s">
        <v>15</v>
      </c>
      <c r="B5" s="90"/>
      <c r="C5" s="90"/>
      <c r="D5" s="90"/>
    </row>
    <row r="10" spans="1:4" ht="12.75">
      <c r="A10" s="102" t="s">
        <v>0</v>
      </c>
      <c r="B10" s="102" t="s">
        <v>1</v>
      </c>
      <c r="C10" s="102" t="s">
        <v>2</v>
      </c>
      <c r="D10" s="102" t="s">
        <v>3</v>
      </c>
    </row>
    <row r="11" spans="1:4" ht="12.75">
      <c r="A11" s="103"/>
      <c r="B11" s="105"/>
      <c r="C11" s="103"/>
      <c r="D11" s="103"/>
    </row>
    <row r="12" spans="1:4" ht="12.75">
      <c r="A12" s="104"/>
      <c r="B12" s="106"/>
      <c r="C12" s="104"/>
      <c r="D12" s="104"/>
    </row>
    <row r="13" spans="1:4" ht="12.75">
      <c r="A13" s="92" t="s">
        <v>4</v>
      </c>
      <c r="B13" s="94">
        <v>0</v>
      </c>
      <c r="C13" s="96"/>
      <c r="D13" s="96"/>
    </row>
    <row r="14" spans="1:4" ht="12.75">
      <c r="A14" s="93"/>
      <c r="B14" s="95"/>
      <c r="C14" s="97"/>
      <c r="D14" s="97"/>
    </row>
    <row r="15" spans="1:4" ht="12.75">
      <c r="A15" s="1"/>
      <c r="B15" s="53"/>
      <c r="C15" s="18"/>
      <c r="D15" s="21"/>
    </row>
    <row r="16" spans="1:4" ht="12.75">
      <c r="A16" s="1"/>
      <c r="B16" s="53"/>
      <c r="C16" s="21"/>
      <c r="D16" s="2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92" t="s">
        <v>5</v>
      </c>
      <c r="B22" s="94">
        <f>B24+B25+B26+B27</f>
        <v>0</v>
      </c>
      <c r="C22" s="96"/>
      <c r="D22" s="96"/>
    </row>
    <row r="23" spans="1:4" ht="12.75">
      <c r="A23" s="93"/>
      <c r="B23" s="95"/>
      <c r="C23" s="97"/>
      <c r="D23" s="97"/>
    </row>
    <row r="24" spans="1:4" ht="12.75">
      <c r="A24" s="1"/>
      <c r="B24" s="53"/>
      <c r="C24" s="18"/>
      <c r="D24" s="21"/>
    </row>
    <row r="25" spans="1:4" ht="12.75">
      <c r="A25" s="1"/>
      <c r="B25" s="53"/>
      <c r="C25" s="21"/>
      <c r="D25" s="2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98" t="s">
        <v>6</v>
      </c>
      <c r="B36" s="94">
        <v>0</v>
      </c>
      <c r="C36" s="96"/>
      <c r="D36" s="96"/>
    </row>
    <row r="37" spans="1:4" ht="13.5" customHeight="1">
      <c r="A37" s="87"/>
      <c r="B37" s="95"/>
      <c r="C37" s="97"/>
      <c r="D37" s="97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92" t="s">
        <v>7</v>
      </c>
      <c r="B44" s="94">
        <v>0</v>
      </c>
      <c r="C44" s="96"/>
      <c r="D44" s="96"/>
    </row>
    <row r="45" spans="1:4" ht="12.75">
      <c r="A45" s="93"/>
      <c r="B45" s="95"/>
      <c r="C45" s="97"/>
      <c r="D45" s="97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90" t="s">
        <v>10</v>
      </c>
      <c r="D53" s="90"/>
    </row>
    <row r="54" spans="1:4" ht="15.75">
      <c r="A54" s="4" t="s">
        <v>9</v>
      </c>
      <c r="B54" s="3"/>
      <c r="C54" s="91" t="s">
        <v>11</v>
      </c>
      <c r="D54" s="91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90" t="s">
        <v>12</v>
      </c>
      <c r="D58" s="90"/>
    </row>
    <row r="59" spans="2:4" ht="15.75">
      <c r="B59" s="3"/>
      <c r="C59" s="90" t="s">
        <v>13</v>
      </c>
      <c r="D59" s="90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16">
      <selection activeCell="B23" sqref="B23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 customHeight="1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 customHeight="1">
      <c r="A13" s="103"/>
      <c r="B13" s="105"/>
      <c r="C13" s="103"/>
      <c r="D13" s="103"/>
    </row>
    <row r="14" spans="1:4" ht="12.75" customHeight="1">
      <c r="A14" s="104"/>
      <c r="B14" s="106"/>
      <c r="C14" s="104"/>
      <c r="D14" s="104"/>
    </row>
    <row r="15" spans="1:4" ht="12.75" customHeight="1">
      <c r="A15" s="92" t="s">
        <v>4</v>
      </c>
      <c r="B15" s="94">
        <v>0</v>
      </c>
      <c r="C15" s="96"/>
      <c r="D15" s="96"/>
    </row>
    <row r="16" spans="1:4" ht="12.75" customHeight="1">
      <c r="A16" s="93"/>
      <c r="B16" s="95"/>
      <c r="C16" s="97"/>
      <c r="D16" s="97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2" t="s">
        <v>5</v>
      </c>
      <c r="B20" s="94">
        <f>SUM(B22:B91)</f>
        <v>3395</v>
      </c>
      <c r="C20" s="96"/>
      <c r="D20" s="96"/>
    </row>
    <row r="21" spans="1:4" ht="12.75" customHeight="1">
      <c r="A21" s="93"/>
      <c r="B21" s="95"/>
      <c r="C21" s="97"/>
      <c r="D21" s="97"/>
    </row>
    <row r="22" spans="1:4" ht="12.75">
      <c r="A22" s="7"/>
      <c r="B22" s="8">
        <v>3395</v>
      </c>
      <c r="C22" s="73" t="s">
        <v>181</v>
      </c>
      <c r="D22" s="18" t="s">
        <v>28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98" t="s">
        <v>6</v>
      </c>
      <c r="B94" s="94"/>
      <c r="C94" s="96"/>
      <c r="D94" s="96"/>
    </row>
    <row r="95" spans="1:4" ht="12.75" customHeight="1">
      <c r="A95" s="87"/>
      <c r="B95" s="95"/>
      <c r="C95" s="97"/>
      <c r="D95" s="97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2" t="s">
        <v>7</v>
      </c>
      <c r="B102" s="94">
        <v>0</v>
      </c>
      <c r="C102" s="96"/>
      <c r="D102" s="96"/>
    </row>
    <row r="103" spans="1:4" ht="12.75" customHeight="1">
      <c r="A103" s="93"/>
      <c r="B103" s="95"/>
      <c r="C103" s="97"/>
      <c r="D103" s="97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3395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90" t="s">
        <v>10</v>
      </c>
      <c r="D111" s="90"/>
    </row>
    <row r="112" spans="1:4" ht="15.75">
      <c r="A112" s="4" t="s">
        <v>9</v>
      </c>
      <c r="B112" s="3"/>
      <c r="C112" s="91" t="s">
        <v>17</v>
      </c>
      <c r="D112" s="91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90" t="s">
        <v>12</v>
      </c>
      <c r="D116" s="90"/>
    </row>
    <row r="117" spans="2:4" ht="15.75">
      <c r="B117" s="3"/>
      <c r="C117" s="90" t="s">
        <v>13</v>
      </c>
      <c r="D117" s="9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4:A95"/>
    <mergeCell ref="B94:B95"/>
    <mergeCell ref="C94:C95"/>
    <mergeCell ref="D94:D95"/>
    <mergeCell ref="A102:A103"/>
    <mergeCell ref="B102:B103"/>
    <mergeCell ref="C102:C103"/>
    <mergeCell ref="D102:D103"/>
    <mergeCell ref="C111:D111"/>
    <mergeCell ref="C112:D112"/>
    <mergeCell ref="C116:D116"/>
    <mergeCell ref="C117:D117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13">
      <selection activeCell="C23" sqref="C23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9.71093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 customHeight="1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 customHeight="1">
      <c r="A13" s="103"/>
      <c r="B13" s="105"/>
      <c r="C13" s="103"/>
      <c r="D13" s="103"/>
    </row>
    <row r="14" spans="1:4" ht="12.75" customHeight="1">
      <c r="A14" s="104"/>
      <c r="B14" s="106"/>
      <c r="C14" s="104"/>
      <c r="D14" s="104"/>
    </row>
    <row r="15" spans="1:4" ht="12.75" customHeight="1">
      <c r="A15" s="92" t="s">
        <v>4</v>
      </c>
      <c r="B15" s="94">
        <v>0</v>
      </c>
      <c r="C15" s="96"/>
      <c r="D15" s="96"/>
    </row>
    <row r="16" spans="1:4" ht="12.75" customHeight="1">
      <c r="A16" s="93"/>
      <c r="B16" s="95"/>
      <c r="C16" s="97"/>
      <c r="D16" s="97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2" t="s">
        <v>5</v>
      </c>
      <c r="B20" s="94">
        <f>SUM(B22:B91)</f>
        <v>7015.13</v>
      </c>
      <c r="C20" s="96"/>
      <c r="D20" s="96"/>
    </row>
    <row r="21" spans="1:4" ht="12.75" customHeight="1">
      <c r="A21" s="93"/>
      <c r="B21" s="95"/>
      <c r="C21" s="97"/>
      <c r="D21" s="97"/>
    </row>
    <row r="22" spans="1:4" ht="12.75">
      <c r="A22" s="7"/>
      <c r="B22" s="8">
        <v>5000</v>
      </c>
      <c r="C22" s="73" t="s">
        <v>162</v>
      </c>
      <c r="D22" s="18" t="s">
        <v>182</v>
      </c>
    </row>
    <row r="23" spans="1:4" ht="12.75">
      <c r="A23" s="7"/>
      <c r="B23" s="8">
        <v>165</v>
      </c>
      <c r="C23" s="73" t="s">
        <v>167</v>
      </c>
      <c r="D23" s="18" t="s">
        <v>25</v>
      </c>
    </row>
    <row r="24" spans="1:4" ht="12.75">
      <c r="A24" s="7"/>
      <c r="B24" s="8">
        <v>1850.13</v>
      </c>
      <c r="C24" s="73" t="s">
        <v>183</v>
      </c>
      <c r="D24" s="18" t="s">
        <v>129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98" t="s">
        <v>6</v>
      </c>
      <c r="B94" s="94"/>
      <c r="C94" s="96"/>
      <c r="D94" s="96"/>
    </row>
    <row r="95" spans="1:4" ht="12.75" customHeight="1">
      <c r="A95" s="87"/>
      <c r="B95" s="95"/>
      <c r="C95" s="97"/>
      <c r="D95" s="97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2" t="s">
        <v>7</v>
      </c>
      <c r="B102" s="94">
        <v>0</v>
      </c>
      <c r="C102" s="96"/>
      <c r="D102" s="96"/>
    </row>
    <row r="103" spans="1:4" ht="12.75" customHeight="1">
      <c r="A103" s="93"/>
      <c r="B103" s="95"/>
      <c r="C103" s="97"/>
      <c r="D103" s="97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7015.13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90" t="s">
        <v>10</v>
      </c>
      <c r="D111" s="90"/>
    </row>
    <row r="112" spans="1:4" ht="15.75">
      <c r="A112" s="4" t="s">
        <v>9</v>
      </c>
      <c r="B112" s="3"/>
      <c r="C112" s="91" t="s">
        <v>17</v>
      </c>
      <c r="D112" s="91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90" t="s">
        <v>12</v>
      </c>
      <c r="D116" s="90"/>
    </row>
    <row r="117" spans="2:4" ht="15.75">
      <c r="B117" s="3"/>
      <c r="C117" s="90" t="s">
        <v>13</v>
      </c>
      <c r="D117" s="90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10">
      <selection activeCell="J18" sqref="J18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 customHeight="1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 customHeight="1">
      <c r="A13" s="103"/>
      <c r="B13" s="105"/>
      <c r="C13" s="103"/>
      <c r="D13" s="103"/>
    </row>
    <row r="14" spans="1:4" ht="12.75" customHeight="1">
      <c r="A14" s="104"/>
      <c r="B14" s="106"/>
      <c r="C14" s="104"/>
      <c r="D14" s="104"/>
    </row>
    <row r="15" spans="1:4" ht="12.75" customHeight="1">
      <c r="A15" s="92" t="s">
        <v>4</v>
      </c>
      <c r="B15" s="94">
        <v>0</v>
      </c>
      <c r="C15" s="96"/>
      <c r="D15" s="96"/>
    </row>
    <row r="16" spans="1:4" ht="12.75" customHeight="1">
      <c r="A16" s="93"/>
      <c r="B16" s="95"/>
      <c r="C16" s="97"/>
      <c r="D16" s="97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2" t="s">
        <v>5</v>
      </c>
      <c r="B20" s="94">
        <f>SUM(B22:B91)</f>
        <v>77</v>
      </c>
      <c r="C20" s="96"/>
      <c r="D20" s="96"/>
    </row>
    <row r="21" spans="1:4" ht="12.75" customHeight="1">
      <c r="A21" s="93"/>
      <c r="B21" s="95"/>
      <c r="C21" s="97"/>
      <c r="D21" s="97"/>
    </row>
    <row r="22" spans="1:4" ht="12.75">
      <c r="A22" s="7"/>
      <c r="B22" s="8">
        <v>77</v>
      </c>
      <c r="C22" s="18" t="s">
        <v>22</v>
      </c>
      <c r="D22" s="21" t="s">
        <v>23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98" t="s">
        <v>6</v>
      </c>
      <c r="B94" s="94"/>
      <c r="C94" s="96"/>
      <c r="D94" s="96"/>
    </row>
    <row r="95" spans="1:4" ht="12.75" customHeight="1">
      <c r="A95" s="87"/>
      <c r="B95" s="95"/>
      <c r="C95" s="97"/>
      <c r="D95" s="97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2" t="s">
        <v>7</v>
      </c>
      <c r="B102" s="94">
        <v>0</v>
      </c>
      <c r="C102" s="96"/>
      <c r="D102" s="96"/>
    </row>
    <row r="103" spans="1:4" ht="12.75" customHeight="1">
      <c r="A103" s="93"/>
      <c r="B103" s="95"/>
      <c r="C103" s="97"/>
      <c r="D103" s="97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77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90" t="s">
        <v>10</v>
      </c>
      <c r="D111" s="90"/>
    </row>
    <row r="112" spans="1:4" ht="15.75">
      <c r="A112" s="4" t="s">
        <v>9</v>
      </c>
      <c r="B112" s="3"/>
      <c r="C112" s="91" t="s">
        <v>17</v>
      </c>
      <c r="D112" s="91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90" t="s">
        <v>12</v>
      </c>
      <c r="D116" s="90"/>
    </row>
    <row r="117" spans="2:4" ht="15.75">
      <c r="B117" s="3"/>
      <c r="C117" s="90" t="s">
        <v>13</v>
      </c>
      <c r="D117" s="9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4:A95"/>
    <mergeCell ref="B94:B95"/>
    <mergeCell ref="C94:C95"/>
    <mergeCell ref="D94:D95"/>
    <mergeCell ref="A102:A103"/>
    <mergeCell ref="B102:B103"/>
    <mergeCell ref="C102:C103"/>
    <mergeCell ref="D102:D103"/>
    <mergeCell ref="C111:D111"/>
    <mergeCell ref="C112:D112"/>
    <mergeCell ref="C116:D116"/>
    <mergeCell ref="C117:D1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22">
      <selection activeCell="B26" sqref="B26:D26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31.85156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107">
        <f>SUM(B26:B46)</f>
        <v>0</v>
      </c>
      <c r="C24" s="109"/>
      <c r="D24" s="109"/>
    </row>
    <row r="25" spans="1:4" ht="12.75">
      <c r="A25" s="93"/>
      <c r="B25" s="108"/>
      <c r="C25" s="110"/>
      <c r="D25" s="110"/>
    </row>
    <row r="26" spans="1:4" ht="12.75">
      <c r="A26" s="1"/>
      <c r="B26" s="55"/>
      <c r="C26" s="67"/>
      <c r="D26" s="67"/>
    </row>
    <row r="27" spans="1:4" ht="12.75">
      <c r="A27" s="1"/>
      <c r="B27" s="55"/>
      <c r="C27" s="67"/>
      <c r="D27" s="67"/>
    </row>
    <row r="28" spans="1:4" ht="12.75">
      <c r="A28" s="1"/>
      <c r="B28" s="56"/>
      <c r="C28" s="12"/>
      <c r="D28" s="12"/>
    </row>
    <row r="29" spans="1:4" ht="12.75">
      <c r="A29" s="1"/>
      <c r="B29" s="56"/>
      <c r="C29" s="12"/>
      <c r="D29" s="12"/>
    </row>
    <row r="30" spans="1:4" ht="15">
      <c r="A30" s="1"/>
      <c r="B30" s="66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98" t="s">
        <v>6</v>
      </c>
      <c r="B48" s="94">
        <v>0</v>
      </c>
      <c r="C48" s="96"/>
      <c r="D48" s="96"/>
    </row>
    <row r="49" spans="1:4" ht="17.25" customHeight="1">
      <c r="A49" s="87"/>
      <c r="B49" s="95"/>
      <c r="C49" s="97"/>
      <c r="D49" s="97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92" t="s">
        <v>7</v>
      </c>
      <c r="B56" s="94">
        <v>0</v>
      </c>
      <c r="C56" s="96"/>
      <c r="D56" s="96"/>
    </row>
    <row r="57" spans="1:4" ht="12.75">
      <c r="A57" s="93"/>
      <c r="B57" s="95"/>
      <c r="C57" s="97"/>
      <c r="D57" s="97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90" t="s">
        <v>10</v>
      </c>
      <c r="D65" s="90"/>
    </row>
    <row r="66" spans="1:4" ht="15.75">
      <c r="A66" s="4" t="s">
        <v>9</v>
      </c>
      <c r="B66" s="3"/>
      <c r="C66" s="91" t="s">
        <v>11</v>
      </c>
      <c r="D66" s="91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90" t="s">
        <v>12</v>
      </c>
      <c r="D70" s="90"/>
    </row>
    <row r="71" spans="2:4" ht="15.75">
      <c r="B71" s="3"/>
      <c r="C71" s="90" t="s">
        <v>13</v>
      </c>
      <c r="D71" s="90"/>
    </row>
  </sheetData>
  <mergeCells count="26">
    <mergeCell ref="C65:D65"/>
    <mergeCell ref="C66:D66"/>
    <mergeCell ref="C70:D70"/>
    <mergeCell ref="C71:D71"/>
    <mergeCell ref="A56:A57"/>
    <mergeCell ref="B56:B57"/>
    <mergeCell ref="C56:C57"/>
    <mergeCell ref="D56:D57"/>
    <mergeCell ref="A48:A49"/>
    <mergeCell ref="B48:B49"/>
    <mergeCell ref="C48:C49"/>
    <mergeCell ref="D48:D4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22">
      <selection activeCell="B26" sqref="B26:D28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1.281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94">
        <f>B26+B27+B28</f>
        <v>0</v>
      </c>
      <c r="C24" s="96"/>
      <c r="D24" s="96"/>
    </row>
    <row r="25" spans="1:4" ht="12.75">
      <c r="A25" s="93"/>
      <c r="B25" s="95"/>
      <c r="C25" s="97"/>
      <c r="D25" s="97"/>
    </row>
    <row r="26" spans="1:4" ht="12.75">
      <c r="A26" s="1"/>
      <c r="B26" s="53"/>
      <c r="C26" s="21"/>
      <c r="D26" s="21"/>
    </row>
    <row r="27" spans="1:4" ht="12.75">
      <c r="A27" s="1"/>
      <c r="B27" s="53"/>
      <c r="C27" s="21"/>
      <c r="D27" s="21"/>
    </row>
    <row r="28" spans="1:4" ht="12.75">
      <c r="A28" s="1"/>
      <c r="B28" s="53"/>
      <c r="C28" s="18"/>
      <c r="D28" s="18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98" t="s">
        <v>6</v>
      </c>
      <c r="B38" s="94">
        <v>0</v>
      </c>
      <c r="C38" s="96"/>
      <c r="D38" s="96"/>
    </row>
    <row r="39" spans="1:4" ht="18" customHeight="1">
      <c r="A39" s="87"/>
      <c r="B39" s="95"/>
      <c r="C39" s="97"/>
      <c r="D39" s="97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92" t="s">
        <v>7</v>
      </c>
      <c r="B46" s="94">
        <v>0</v>
      </c>
      <c r="C46" s="96"/>
      <c r="D46" s="96"/>
    </row>
    <row r="47" spans="1:4" ht="12.75">
      <c r="A47" s="93"/>
      <c r="B47" s="95"/>
      <c r="C47" s="97"/>
      <c r="D47" s="97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90" t="s">
        <v>10</v>
      </c>
      <c r="D55" s="90"/>
    </row>
    <row r="56" spans="1:4" ht="15.75">
      <c r="A56" s="4" t="s">
        <v>9</v>
      </c>
      <c r="B56" s="3"/>
      <c r="C56" s="91" t="s">
        <v>11</v>
      </c>
      <c r="D56" s="91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90" t="s">
        <v>12</v>
      </c>
      <c r="D60" s="90"/>
    </row>
    <row r="61" spans="2:4" ht="15.75">
      <c r="B61" s="3"/>
      <c r="C61" s="90" t="s">
        <v>13</v>
      </c>
      <c r="D61" s="90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0">
      <selection activeCell="B26" sqref="B26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7.140625" style="0" customWidth="1"/>
    <col min="4" max="4" width="39.1406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94">
        <f>SUM(B26:B39)</f>
        <v>0</v>
      </c>
      <c r="C24" s="96"/>
      <c r="D24" s="96"/>
    </row>
    <row r="25" spans="1:4" ht="12.75">
      <c r="A25" s="93"/>
      <c r="B25" s="95"/>
      <c r="C25" s="97"/>
      <c r="D25" s="97"/>
    </row>
    <row r="26" spans="1:4" ht="12.75">
      <c r="A26" s="1"/>
      <c r="B26" s="24"/>
      <c r="C26" s="18"/>
      <c r="D26" s="18"/>
    </row>
    <row r="27" spans="1:4" ht="12.75">
      <c r="A27" s="1"/>
      <c r="B27" s="24"/>
      <c r="C27" s="18"/>
      <c r="D27" s="18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3"/>
      <c r="D32" s="1"/>
    </row>
    <row r="33" spans="1:4" ht="12.75">
      <c r="A33" s="1"/>
      <c r="B33" s="2"/>
      <c r="C33" s="13"/>
      <c r="D33" s="1"/>
    </row>
    <row r="34" spans="1:4" ht="12.75">
      <c r="A34" s="1"/>
      <c r="B34" s="2"/>
      <c r="C34" s="13"/>
      <c r="D34" s="1"/>
    </row>
    <row r="35" spans="1:4" ht="12.75">
      <c r="A35" s="1"/>
      <c r="B35" s="2"/>
      <c r="C35" s="13"/>
      <c r="D35" s="1"/>
    </row>
    <row r="36" spans="1:4" ht="12.75">
      <c r="A36" s="1"/>
      <c r="B36" s="2"/>
      <c r="C36" s="13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8" t="s">
        <v>6</v>
      </c>
      <c r="B42" s="94">
        <v>0</v>
      </c>
      <c r="C42" s="96"/>
      <c r="D42" s="96"/>
    </row>
    <row r="43" spans="1:4" ht="17.25" customHeight="1">
      <c r="A43" s="87"/>
      <c r="B43" s="95"/>
      <c r="C43" s="97"/>
      <c r="D43" s="97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92" t="s">
        <v>7</v>
      </c>
      <c r="B50" s="94">
        <v>0</v>
      </c>
      <c r="C50" s="96"/>
      <c r="D50" s="96"/>
    </row>
    <row r="51" spans="1:4" ht="12.75">
      <c r="A51" s="93"/>
      <c r="B51" s="95"/>
      <c r="C51" s="97"/>
      <c r="D51" s="97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90" t="s">
        <v>10</v>
      </c>
      <c r="D59" s="90"/>
    </row>
    <row r="60" spans="1:4" ht="15.75">
      <c r="A60" s="4" t="s">
        <v>9</v>
      </c>
      <c r="B60" s="3"/>
      <c r="C60" s="91" t="s">
        <v>11</v>
      </c>
      <c r="D60" s="91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90" t="s">
        <v>12</v>
      </c>
      <c r="D64" s="90"/>
    </row>
    <row r="65" spans="2:4" ht="15.75">
      <c r="B65" s="3"/>
      <c r="C65" s="90" t="s">
        <v>13</v>
      </c>
      <c r="D65" s="9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9">
      <selection activeCell="B26" sqref="B26:D30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94">
        <f>SUM(B26:B33)</f>
        <v>0</v>
      </c>
      <c r="C24" s="96"/>
      <c r="D24" s="96"/>
    </row>
    <row r="25" spans="1:4" ht="12.75">
      <c r="A25" s="93"/>
      <c r="B25" s="95"/>
      <c r="C25" s="97"/>
      <c r="D25" s="97"/>
    </row>
    <row r="26" spans="1:4" ht="12.75">
      <c r="A26" s="1"/>
      <c r="B26" s="53"/>
      <c r="C26" s="21"/>
      <c r="D26" s="21"/>
    </row>
    <row r="27" spans="1:4" ht="12.75">
      <c r="A27" s="1"/>
      <c r="B27" s="53"/>
      <c r="C27" s="21"/>
      <c r="D27" s="21"/>
    </row>
    <row r="28" spans="1:4" ht="12.75">
      <c r="A28" s="1"/>
      <c r="B28" s="53"/>
      <c r="C28" s="18"/>
      <c r="D28" s="18"/>
    </row>
    <row r="29" spans="1:4" ht="12.75">
      <c r="A29" s="1"/>
      <c r="B29" s="53"/>
      <c r="C29" s="21"/>
      <c r="D29" s="21"/>
    </row>
    <row r="30" spans="1:4" ht="12.75">
      <c r="A30" s="1"/>
      <c r="B30" s="53"/>
      <c r="C30" s="21"/>
      <c r="D30" s="21"/>
    </row>
    <row r="31" spans="1:4" ht="15">
      <c r="A31" s="1"/>
      <c r="B31" s="29"/>
      <c r="C31" s="27"/>
      <c r="D31" s="27"/>
    </row>
    <row r="32" spans="1:4" ht="15">
      <c r="A32" s="1"/>
      <c r="B32" s="29"/>
      <c r="C32" s="27"/>
      <c r="D32" s="27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98" t="s">
        <v>6</v>
      </c>
      <c r="B38" s="94">
        <v>0</v>
      </c>
      <c r="C38" s="96"/>
      <c r="D38" s="96"/>
    </row>
    <row r="39" spans="1:4" ht="16.5" customHeight="1">
      <c r="A39" s="87"/>
      <c r="B39" s="95"/>
      <c r="C39" s="97"/>
      <c r="D39" s="97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92" t="s">
        <v>7</v>
      </c>
      <c r="B46" s="94">
        <v>0</v>
      </c>
      <c r="C46" s="96"/>
      <c r="D46" s="96"/>
    </row>
    <row r="47" spans="1:4" ht="12.75">
      <c r="A47" s="93"/>
      <c r="B47" s="95"/>
      <c r="C47" s="97"/>
      <c r="D47" s="97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90" t="s">
        <v>10</v>
      </c>
      <c r="D55" s="90"/>
    </row>
    <row r="56" spans="1:4" ht="15.75">
      <c r="A56" s="4" t="s">
        <v>9</v>
      </c>
      <c r="B56" s="3"/>
      <c r="C56" s="91" t="s">
        <v>20</v>
      </c>
      <c r="D56" s="91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90" t="s">
        <v>12</v>
      </c>
      <c r="D60" s="90"/>
    </row>
    <row r="61" spans="2:4" ht="15.75">
      <c r="B61" s="3"/>
      <c r="C61" s="90" t="s">
        <v>13</v>
      </c>
      <c r="D61" s="9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E55"/>
  <sheetViews>
    <sheetView workbookViewId="0" topLeftCell="A3">
      <selection activeCell="H37" sqref="H3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f>B17+B18</f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34"/>
      <c r="C17" s="21"/>
      <c r="D17" s="21"/>
    </row>
    <row r="18" spans="1:4" ht="12.75">
      <c r="A18" s="1"/>
      <c r="B18" s="23"/>
      <c r="C18" s="18"/>
      <c r="D18" s="18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94">
        <f>SUM(B26:B26)</f>
        <v>0</v>
      </c>
      <c r="C24" s="96"/>
      <c r="D24" s="96"/>
    </row>
    <row r="25" spans="1:4" ht="12.75">
      <c r="A25" s="93"/>
      <c r="B25" s="95"/>
      <c r="C25" s="97"/>
      <c r="D25" s="97"/>
    </row>
    <row r="26" spans="1:4" ht="15.75">
      <c r="A26" s="25"/>
      <c r="B26" s="8"/>
      <c r="C26" s="7"/>
      <c r="D26" s="7"/>
    </row>
    <row r="27" spans="1:4" ht="15.75">
      <c r="A27" s="25"/>
      <c r="B27" s="26"/>
      <c r="C27" s="28"/>
      <c r="D27" s="28"/>
    </row>
    <row r="28" spans="1:4" ht="15.75">
      <c r="A28" s="25"/>
      <c r="B28" s="26"/>
      <c r="C28" s="27"/>
      <c r="D28" s="27"/>
    </row>
    <row r="29" spans="1:4" ht="15">
      <c r="A29" s="1"/>
      <c r="B29" s="33"/>
      <c r="C29" s="27"/>
      <c r="D29" s="27"/>
    </row>
    <row r="30" spans="1:4" ht="12.75" customHeight="1">
      <c r="A30" s="98" t="s">
        <v>6</v>
      </c>
      <c r="B30" s="33"/>
      <c r="C30" s="30"/>
      <c r="D30" s="31"/>
    </row>
    <row r="31" spans="1:4" ht="18.75" customHeight="1">
      <c r="A31" s="87"/>
      <c r="B31" s="33"/>
      <c r="C31" s="28"/>
      <c r="D31" s="28"/>
    </row>
    <row r="32" spans="1:4" ht="15">
      <c r="A32" s="1"/>
      <c r="B32" s="33"/>
      <c r="C32" s="28"/>
      <c r="D32" s="28"/>
    </row>
    <row r="33" spans="1:4" ht="15">
      <c r="A33" s="1"/>
      <c r="B33" s="33"/>
      <c r="C33" s="30"/>
      <c r="D33" s="32"/>
    </row>
    <row r="34" spans="1:4" ht="15">
      <c r="A34" s="1"/>
      <c r="B34" s="33"/>
      <c r="C34" s="30"/>
      <c r="D34" s="32"/>
    </row>
    <row r="35" spans="1:4" ht="15">
      <c r="A35" s="1"/>
      <c r="B35" s="33"/>
      <c r="C35" s="30"/>
      <c r="D35" s="32"/>
    </row>
    <row r="36" spans="1:4" ht="15">
      <c r="A36" s="1"/>
      <c r="B36" s="33"/>
      <c r="C36" s="28"/>
      <c r="D36" s="28"/>
    </row>
    <row r="37" spans="1:4" ht="15">
      <c r="A37" s="1"/>
      <c r="B37" s="33"/>
      <c r="C37" s="30"/>
      <c r="D37" s="31"/>
    </row>
    <row r="38" spans="1:4" ht="12.75" customHeight="1">
      <c r="A38" s="92" t="s">
        <v>7</v>
      </c>
      <c r="B38" s="33"/>
      <c r="C38" s="30"/>
      <c r="D38" s="31"/>
    </row>
    <row r="39" spans="1:4" ht="12.75" customHeight="1">
      <c r="A39" s="93"/>
      <c r="B39" s="33"/>
      <c r="C39" s="30"/>
      <c r="D39" s="31"/>
    </row>
    <row r="40" spans="1:4" ht="15">
      <c r="A40" s="1"/>
      <c r="B40" s="33"/>
      <c r="C40" s="28"/>
      <c r="D40" s="28"/>
    </row>
    <row r="41" spans="1:4" ht="15">
      <c r="A41" s="1"/>
      <c r="B41" s="33"/>
      <c r="C41" s="28"/>
      <c r="D41" s="28"/>
    </row>
    <row r="42" spans="1:4" ht="15">
      <c r="A42" s="1"/>
      <c r="B42" s="33"/>
      <c r="C42" s="30"/>
      <c r="D42" s="32"/>
    </row>
    <row r="43" spans="1:4" ht="15">
      <c r="A43" s="1"/>
      <c r="B43" s="33"/>
      <c r="C43" s="30"/>
      <c r="D43" s="32"/>
    </row>
    <row r="44" spans="1:4" ht="15.75">
      <c r="A44" s="9" t="s">
        <v>16</v>
      </c>
      <c r="B44" s="45">
        <f>B15+B24</f>
        <v>0</v>
      </c>
      <c r="C44" s="30"/>
      <c r="D44" s="31"/>
    </row>
    <row r="45" spans="2:5" ht="15">
      <c r="B45" s="41"/>
      <c r="C45" s="42"/>
      <c r="D45" s="42"/>
      <c r="E45" s="16"/>
    </row>
    <row r="46" spans="2:5" ht="15">
      <c r="B46" s="41"/>
      <c r="C46" s="43"/>
      <c r="D46" s="43"/>
      <c r="E46" s="16"/>
    </row>
    <row r="47" spans="1:5" ht="15.75">
      <c r="A47" s="5" t="s">
        <v>8</v>
      </c>
      <c r="B47" s="3"/>
      <c r="C47" s="90" t="s">
        <v>10</v>
      </c>
      <c r="D47" s="90"/>
      <c r="E47" s="16"/>
    </row>
    <row r="48" spans="1:5" ht="15.75">
      <c r="A48" s="4" t="s">
        <v>9</v>
      </c>
      <c r="B48" s="3"/>
      <c r="C48" s="91" t="s">
        <v>20</v>
      </c>
      <c r="D48" s="91"/>
      <c r="E48" s="16"/>
    </row>
    <row r="49" spans="2:5" ht="12.75">
      <c r="B49" s="3"/>
      <c r="E49" s="16"/>
    </row>
    <row r="50" spans="2:5" ht="12.75">
      <c r="B50" s="3"/>
      <c r="E50" s="16"/>
    </row>
    <row r="51" spans="2:5" ht="12.75">
      <c r="B51" s="3"/>
      <c r="E51" s="16"/>
    </row>
    <row r="52" spans="2:5" ht="15.75">
      <c r="B52" s="3"/>
      <c r="C52" s="90" t="s">
        <v>12</v>
      </c>
      <c r="D52" s="90"/>
      <c r="E52" s="16"/>
    </row>
    <row r="53" spans="2:5" ht="15.75">
      <c r="B53" s="3"/>
      <c r="C53" s="90" t="s">
        <v>13</v>
      </c>
      <c r="D53" s="90"/>
      <c r="E53" s="16"/>
    </row>
    <row r="54" spans="2:5" ht="15">
      <c r="B54" s="44"/>
      <c r="C54" s="42"/>
      <c r="D54" s="42"/>
      <c r="E54" s="16"/>
    </row>
    <row r="55" spans="2:5" ht="15">
      <c r="B55" s="44"/>
      <c r="C55" s="43"/>
      <c r="D55" s="43"/>
      <c r="E55" s="16"/>
    </row>
  </sheetData>
  <mergeCells count="20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53:D53"/>
    <mergeCell ref="A30:A31"/>
    <mergeCell ref="C47:D47"/>
    <mergeCell ref="C48:D48"/>
    <mergeCell ref="C52:D52"/>
    <mergeCell ref="A38:A3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23"/>
  <sheetViews>
    <sheetView workbookViewId="0" topLeftCell="A5">
      <selection activeCell="B26" sqref="B26:D2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f>B18+B19</f>
        <v>0</v>
      </c>
      <c r="C15" s="96"/>
      <c r="D15" s="96"/>
    </row>
    <row r="16" spans="1:4" ht="12.75">
      <c r="A16" s="93"/>
      <c r="B16" s="95"/>
      <c r="C16" s="97"/>
      <c r="D16" s="97"/>
    </row>
    <row r="17" ht="12.75">
      <c r="A17" s="1"/>
    </row>
    <row r="18" spans="1:4" ht="12.75">
      <c r="A18" s="1"/>
      <c r="B18" s="34"/>
      <c r="C18" s="21"/>
      <c r="D18" s="21"/>
    </row>
    <row r="19" spans="1:4" ht="12.75">
      <c r="A19" s="1"/>
      <c r="B19" s="23"/>
      <c r="C19" s="18"/>
      <c r="D19" s="18"/>
    </row>
    <row r="20" spans="1:4" ht="12.75">
      <c r="A20" s="1"/>
      <c r="B20" s="2"/>
      <c r="C20" s="1"/>
      <c r="D20" s="18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94">
        <f>SUM(B26:B31)</f>
        <v>0</v>
      </c>
      <c r="C24" s="96"/>
      <c r="D24" s="96"/>
    </row>
    <row r="25" spans="1:4" ht="12.75">
      <c r="A25" s="93"/>
      <c r="B25" s="95"/>
      <c r="C25" s="97"/>
      <c r="D25" s="97"/>
    </row>
    <row r="26" spans="1:4" ht="15.75">
      <c r="A26" s="25"/>
      <c r="B26" s="53"/>
      <c r="C26" s="38"/>
      <c r="D26" s="38"/>
    </row>
    <row r="27" spans="1:4" ht="15.75">
      <c r="A27" s="25"/>
      <c r="B27" s="53"/>
      <c r="C27" s="38"/>
      <c r="D27" s="38"/>
    </row>
    <row r="28" spans="1:4" ht="15.75">
      <c r="A28" s="25"/>
      <c r="B28" s="8"/>
      <c r="C28" s="49"/>
      <c r="D28" s="46"/>
    </row>
    <row r="29" spans="1:4" ht="15.75">
      <c r="A29" s="25"/>
      <c r="B29" s="8"/>
      <c r="C29" s="49"/>
      <c r="D29" s="46"/>
    </row>
    <row r="30" spans="1:4" ht="15.75">
      <c r="A30" s="25"/>
      <c r="B30" s="2"/>
      <c r="C30" s="49"/>
      <c r="D30" s="46"/>
    </row>
    <row r="31" spans="1:8" ht="15.75">
      <c r="A31" s="25"/>
      <c r="B31" s="17"/>
      <c r="C31" s="39"/>
      <c r="D31" s="50"/>
      <c r="H31" s="16"/>
    </row>
    <row r="32" spans="1:8" ht="15.75">
      <c r="A32" s="25"/>
      <c r="B32" s="8"/>
      <c r="C32" s="7"/>
      <c r="D32" s="38"/>
      <c r="H32" s="47"/>
    </row>
    <row r="33" spans="1:8" ht="15.75">
      <c r="A33" s="25"/>
      <c r="B33" s="8"/>
      <c r="C33" s="35"/>
      <c r="D33" s="40"/>
      <c r="H33" s="47"/>
    </row>
    <row r="34" spans="1:8" ht="12.75">
      <c r="A34" s="1"/>
      <c r="B34" s="8"/>
      <c r="C34" s="35"/>
      <c r="D34" s="40"/>
      <c r="H34" s="47"/>
    </row>
    <row r="35" spans="1:8" ht="12.75" customHeight="1">
      <c r="A35" s="98" t="s">
        <v>6</v>
      </c>
      <c r="B35" s="111"/>
      <c r="C35" s="36"/>
      <c r="D35" s="40"/>
      <c r="H35" s="47"/>
    </row>
    <row r="36" spans="1:8" ht="18.75" customHeight="1">
      <c r="A36" s="87"/>
      <c r="B36" s="112"/>
      <c r="C36" s="7"/>
      <c r="D36" s="38"/>
      <c r="H36" s="47"/>
    </row>
    <row r="37" spans="1:8" ht="12.75">
      <c r="A37" s="1"/>
      <c r="B37" s="8"/>
      <c r="C37" s="7"/>
      <c r="D37" s="38"/>
      <c r="H37" s="47"/>
    </row>
    <row r="38" spans="1:8" ht="12.75">
      <c r="A38" s="1"/>
      <c r="B38" s="8"/>
      <c r="C38" s="36"/>
      <c r="D38" s="51"/>
      <c r="H38" s="47"/>
    </row>
    <row r="39" spans="1:8" ht="12.75">
      <c r="A39" s="1"/>
      <c r="B39" s="8"/>
      <c r="C39" s="36"/>
      <c r="D39" s="51"/>
      <c r="H39" s="47"/>
    </row>
    <row r="40" spans="1:8" ht="12.75">
      <c r="A40" s="1"/>
      <c r="B40" s="8"/>
      <c r="C40" s="36"/>
      <c r="D40" s="51"/>
      <c r="H40" s="47"/>
    </row>
    <row r="41" spans="1:8" ht="12.75">
      <c r="A41" s="1"/>
      <c r="B41" s="8"/>
      <c r="C41" s="7"/>
      <c r="D41" s="38"/>
      <c r="H41" s="47"/>
    </row>
    <row r="42" spans="1:9" ht="12.75">
      <c r="A42" s="1"/>
      <c r="B42" s="8"/>
      <c r="C42" s="36"/>
      <c r="D42" s="40"/>
      <c r="H42" s="47"/>
      <c r="I42" s="1"/>
    </row>
    <row r="43" spans="1:8" ht="12.75" customHeight="1">
      <c r="A43" s="92" t="s">
        <v>7</v>
      </c>
      <c r="B43" s="111"/>
      <c r="C43" s="36"/>
      <c r="D43" s="40"/>
      <c r="H43" s="47"/>
    </row>
    <row r="44" spans="1:8" ht="12.75" customHeight="1">
      <c r="A44" s="93"/>
      <c r="B44" s="112"/>
      <c r="C44" s="36"/>
      <c r="D44" s="40"/>
      <c r="H44" s="47"/>
    </row>
    <row r="45" spans="1:8" ht="12.75">
      <c r="A45" s="1"/>
      <c r="B45" s="8"/>
      <c r="C45" s="7"/>
      <c r="D45" s="38"/>
      <c r="H45" s="47"/>
    </row>
    <row r="46" spans="1:8" ht="12.75">
      <c r="A46" s="1"/>
      <c r="B46" s="8"/>
      <c r="C46" s="7"/>
      <c r="D46" s="38"/>
      <c r="H46" s="47"/>
    </row>
    <row r="47" spans="1:8" ht="12.75">
      <c r="A47" s="1"/>
      <c r="B47" s="8"/>
      <c r="C47" s="36"/>
      <c r="D47" s="51"/>
      <c r="H47" s="47"/>
    </row>
    <row r="48" spans="1:8" ht="12.75">
      <c r="A48" s="1"/>
      <c r="B48" s="8"/>
      <c r="C48" s="36"/>
      <c r="D48" s="40"/>
      <c r="H48" s="47"/>
    </row>
    <row r="49" spans="1:8" ht="15.75">
      <c r="A49" s="9" t="s">
        <v>16</v>
      </c>
      <c r="B49" s="52">
        <f>B15+B24</f>
        <v>0</v>
      </c>
      <c r="C49" s="30"/>
      <c r="D49" s="31"/>
      <c r="H49" s="47"/>
    </row>
    <row r="50" spans="2:8" ht="15">
      <c r="B50" s="47"/>
      <c r="C50" s="42"/>
      <c r="D50" s="42"/>
      <c r="E50" s="16"/>
      <c r="H50" s="47"/>
    </row>
    <row r="51" spans="2:8" ht="15">
      <c r="B51" s="47"/>
      <c r="C51" s="43"/>
      <c r="D51" s="43"/>
      <c r="E51" s="16"/>
      <c r="H51" s="47"/>
    </row>
    <row r="52" spans="1:8" ht="15.75">
      <c r="A52" s="5" t="s">
        <v>8</v>
      </c>
      <c r="B52" s="47"/>
      <c r="C52" s="90" t="s">
        <v>10</v>
      </c>
      <c r="D52" s="90"/>
      <c r="E52" s="16"/>
      <c r="H52" s="47"/>
    </row>
    <row r="53" spans="1:8" ht="15.75">
      <c r="A53" s="4" t="s">
        <v>9</v>
      </c>
      <c r="B53" s="47"/>
      <c r="C53" s="91" t="s">
        <v>20</v>
      </c>
      <c r="D53" s="91"/>
      <c r="E53" s="16"/>
      <c r="H53" s="47"/>
    </row>
    <row r="54" spans="2:8" ht="12.75">
      <c r="B54" s="47"/>
      <c r="E54" s="16"/>
      <c r="H54" s="47"/>
    </row>
    <row r="55" spans="2:8" ht="12.75">
      <c r="B55" s="47"/>
      <c r="E55" s="16"/>
      <c r="H55" s="47"/>
    </row>
    <row r="56" spans="2:8" ht="12.75">
      <c r="B56" s="47"/>
      <c r="E56" s="16"/>
      <c r="H56" s="47"/>
    </row>
    <row r="57" spans="2:8" ht="15.75">
      <c r="B57" s="47"/>
      <c r="C57" s="90" t="s">
        <v>12</v>
      </c>
      <c r="D57" s="90"/>
      <c r="E57" s="16"/>
      <c r="H57" s="47"/>
    </row>
    <row r="58" spans="2:8" ht="15.75">
      <c r="B58" s="47"/>
      <c r="C58" s="90" t="s">
        <v>13</v>
      </c>
      <c r="D58" s="90"/>
      <c r="E58" s="16"/>
      <c r="H58" s="47"/>
    </row>
    <row r="59" spans="2:8" ht="15">
      <c r="B59" s="47"/>
      <c r="C59" s="42"/>
      <c r="D59" s="42"/>
      <c r="E59" s="16"/>
      <c r="H59" s="47"/>
    </row>
    <row r="60" spans="2:8" ht="15">
      <c r="B60" s="47"/>
      <c r="C60" s="43"/>
      <c r="D60" s="43"/>
      <c r="E60" s="16"/>
      <c r="H60" s="47"/>
    </row>
    <row r="61" spans="2:8" ht="12.75">
      <c r="B61" s="47"/>
      <c r="H61" s="47"/>
    </row>
    <row r="62" spans="2:8" ht="12.75">
      <c r="B62" s="47"/>
      <c r="H62" s="47"/>
    </row>
    <row r="63" spans="2:8" ht="12.75">
      <c r="B63" s="47"/>
      <c r="H63" s="47"/>
    </row>
    <row r="64" spans="2:8" ht="12.75">
      <c r="B64" s="48"/>
      <c r="H64" s="48"/>
    </row>
    <row r="65" spans="2:8" ht="12.75">
      <c r="B65" s="16"/>
      <c r="H65" s="16"/>
    </row>
    <row r="66" ht="12.75">
      <c r="H66" s="16"/>
    </row>
    <row r="67" ht="12.75">
      <c r="H67" s="16"/>
    </row>
    <row r="68" ht="12.75">
      <c r="H68" s="16"/>
    </row>
    <row r="69" ht="12.75">
      <c r="H69" s="16"/>
    </row>
    <row r="70" ht="12.75">
      <c r="H70" s="16"/>
    </row>
    <row r="71" ht="12.75">
      <c r="H71" s="16"/>
    </row>
    <row r="72" ht="12.75">
      <c r="H72" s="16"/>
    </row>
    <row r="73" ht="12.75">
      <c r="H73" s="16"/>
    </row>
    <row r="74" ht="12.75">
      <c r="H74" s="16"/>
    </row>
    <row r="75" ht="12.75">
      <c r="H75" s="16"/>
    </row>
    <row r="76" ht="12.75">
      <c r="H76" s="16"/>
    </row>
    <row r="77" ht="12.75">
      <c r="H77" s="16"/>
    </row>
    <row r="78" ht="12.75">
      <c r="H78" s="16"/>
    </row>
    <row r="79" ht="12.75">
      <c r="H79" s="16"/>
    </row>
    <row r="80" ht="12.75">
      <c r="H80" s="16"/>
    </row>
    <row r="81" ht="12.75">
      <c r="H81" s="16"/>
    </row>
    <row r="82" ht="12.75">
      <c r="H82" s="16"/>
    </row>
    <row r="83" ht="12.75">
      <c r="H83" s="16"/>
    </row>
    <row r="84" ht="12.75">
      <c r="H84" s="16"/>
    </row>
    <row r="85" ht="12.75">
      <c r="H85" s="16"/>
    </row>
    <row r="86" ht="12.75">
      <c r="H86" s="16"/>
    </row>
    <row r="87" ht="12.75">
      <c r="H87" s="16"/>
    </row>
    <row r="88" ht="12.75">
      <c r="H88" s="16"/>
    </row>
    <row r="89" ht="12.75">
      <c r="H89" s="16"/>
    </row>
    <row r="90" ht="12.75">
      <c r="H90" s="16"/>
    </row>
    <row r="91" ht="12.75">
      <c r="H91" s="16"/>
    </row>
    <row r="92" ht="12.75">
      <c r="H92" s="16"/>
    </row>
    <row r="93" ht="12.75">
      <c r="H93" s="16"/>
    </row>
    <row r="94" ht="12.75">
      <c r="H94" s="16"/>
    </row>
    <row r="95" ht="12.75">
      <c r="H95" s="16"/>
    </row>
    <row r="96" ht="12.75">
      <c r="H96" s="16"/>
    </row>
    <row r="97" ht="12.75">
      <c r="H97" s="16"/>
    </row>
    <row r="98" ht="12.75">
      <c r="H98" s="16"/>
    </row>
    <row r="99" ht="12.75">
      <c r="H99" s="16"/>
    </row>
    <row r="100" ht="12.75">
      <c r="H100" s="16"/>
    </row>
    <row r="101" ht="12.75">
      <c r="H101" s="16"/>
    </row>
    <row r="102" ht="12.75">
      <c r="H102" s="16"/>
    </row>
    <row r="103" ht="12.75">
      <c r="H103" s="16"/>
    </row>
    <row r="104" ht="12.75">
      <c r="H104" s="16"/>
    </row>
    <row r="105" ht="12.75">
      <c r="H105" s="16"/>
    </row>
    <row r="106" ht="12.75">
      <c r="H106" s="16"/>
    </row>
    <row r="107" ht="12.75">
      <c r="H107" s="16"/>
    </row>
    <row r="108" ht="12.75">
      <c r="H108" s="16"/>
    </row>
    <row r="109" ht="12.75">
      <c r="H109" s="16"/>
    </row>
    <row r="110" ht="12.75">
      <c r="H110" s="16"/>
    </row>
    <row r="111" ht="12.75">
      <c r="H111" s="16"/>
    </row>
    <row r="112" ht="12.75">
      <c r="H112" s="16"/>
    </row>
    <row r="113" ht="12.75">
      <c r="H113" s="16"/>
    </row>
    <row r="114" ht="12.75">
      <c r="H114" s="16"/>
    </row>
    <row r="115" ht="12.75">
      <c r="H115" s="16"/>
    </row>
    <row r="116" ht="12.75">
      <c r="H116" s="16"/>
    </row>
    <row r="117" ht="12.75">
      <c r="H117" s="16"/>
    </row>
    <row r="118" ht="12.75">
      <c r="H118" s="16"/>
    </row>
    <row r="119" ht="12.75">
      <c r="H119" s="16"/>
    </row>
    <row r="120" ht="12.75">
      <c r="H120" s="16"/>
    </row>
    <row r="121" ht="12.75">
      <c r="H121" s="16"/>
    </row>
    <row r="122" ht="12.75">
      <c r="H122" s="16"/>
    </row>
    <row r="123" ht="12.75">
      <c r="H123" s="16"/>
    </row>
  </sheetData>
  <mergeCells count="22">
    <mergeCell ref="C58:D58"/>
    <mergeCell ref="A35:A36"/>
    <mergeCell ref="C52:D52"/>
    <mergeCell ref="C53:D53"/>
    <mergeCell ref="C57:D57"/>
    <mergeCell ref="A43:A44"/>
    <mergeCell ref="B35:B36"/>
    <mergeCell ref="B43:B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92"/>
  <sheetViews>
    <sheetView tabSelected="1" workbookViewId="0" topLeftCell="A18">
      <selection activeCell="D18" sqref="D18:D19"/>
    </sheetView>
  </sheetViews>
  <sheetFormatPr defaultColWidth="9.140625" defaultRowHeight="12.75"/>
  <cols>
    <col min="1" max="1" width="34.57421875" style="0" customWidth="1"/>
    <col min="2" max="2" width="16.8515625" style="0" customWidth="1"/>
    <col min="3" max="3" width="26.28125" style="0" customWidth="1"/>
    <col min="4" max="4" width="36.7109375" style="0" customWidth="1"/>
    <col min="5" max="6" width="9.140625" style="16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f>B17</f>
        <v>1075764</v>
      </c>
      <c r="C15" s="96"/>
      <c r="D15" s="96"/>
    </row>
    <row r="16" spans="1:4" ht="12.75">
      <c r="A16" s="93"/>
      <c r="B16" s="95"/>
      <c r="C16" s="97"/>
      <c r="D16" s="97"/>
    </row>
    <row r="17" spans="1:4" ht="16.5" customHeight="1">
      <c r="A17" s="1"/>
      <c r="B17" s="34">
        <v>1075764</v>
      </c>
      <c r="C17" s="21" t="s">
        <v>157</v>
      </c>
      <c r="D17" s="21" t="s">
        <v>158</v>
      </c>
    </row>
    <row r="18" spans="1:5" ht="12.75">
      <c r="A18" s="71"/>
      <c r="B18" s="72">
        <v>9710</v>
      </c>
      <c r="C18" s="71" t="s">
        <v>159</v>
      </c>
      <c r="D18" s="71" t="s">
        <v>160</v>
      </c>
      <c r="E18" s="20"/>
    </row>
    <row r="19" spans="1:5" ht="12.75">
      <c r="A19" s="71"/>
      <c r="B19" s="72">
        <v>27138</v>
      </c>
      <c r="C19" s="71" t="s">
        <v>161</v>
      </c>
      <c r="D19" s="71" t="s">
        <v>160</v>
      </c>
      <c r="E19" s="20"/>
    </row>
    <row r="20" spans="1:5" ht="12.75">
      <c r="A20" s="71"/>
      <c r="B20" s="72"/>
      <c r="C20" s="71"/>
      <c r="D20" s="71"/>
      <c r="E20" s="20"/>
    </row>
    <row r="21" spans="1:5" ht="12.75">
      <c r="A21" s="71"/>
      <c r="B21" s="72"/>
      <c r="C21" s="71"/>
      <c r="D21" s="71"/>
      <c r="E21" s="20"/>
    </row>
    <row r="22" spans="1:5" ht="12.75" customHeight="1">
      <c r="A22" s="92" t="s">
        <v>5</v>
      </c>
      <c r="B22" s="113">
        <f>SUM(B24:B65)</f>
        <v>0</v>
      </c>
      <c r="C22" s="115"/>
      <c r="D22" s="96"/>
      <c r="E22" s="20"/>
    </row>
    <row r="23" spans="1:5" ht="12.75" customHeight="1">
      <c r="A23" s="93"/>
      <c r="B23" s="114"/>
      <c r="C23" s="116"/>
      <c r="D23" s="97"/>
      <c r="E23" s="20"/>
    </row>
    <row r="24" spans="1:5" ht="12.75" customHeight="1">
      <c r="A24" s="25"/>
      <c r="B24" s="22"/>
      <c r="C24" s="18"/>
      <c r="D24" s="21"/>
      <c r="E24" s="20"/>
    </row>
    <row r="25" spans="1:5" ht="12.75" customHeight="1">
      <c r="A25" s="25"/>
      <c r="B25" s="22"/>
      <c r="C25" s="18"/>
      <c r="D25" s="21"/>
      <c r="E25" s="20"/>
    </row>
    <row r="26" spans="1:5" ht="12.75" customHeight="1">
      <c r="A26" s="25"/>
      <c r="B26" s="22"/>
      <c r="C26" s="18"/>
      <c r="D26" s="21"/>
      <c r="E26" s="20"/>
    </row>
    <row r="27" spans="1:5" ht="12.75" customHeight="1">
      <c r="A27" s="25"/>
      <c r="B27" s="22"/>
      <c r="C27" s="18"/>
      <c r="D27" s="21"/>
      <c r="E27" s="20"/>
    </row>
    <row r="28" spans="1:5" ht="12.75" customHeight="1">
      <c r="A28" s="25"/>
      <c r="B28" s="22"/>
      <c r="C28" s="18"/>
      <c r="D28" s="21"/>
      <c r="E28" s="20"/>
    </row>
    <row r="29" spans="1:5" ht="12.75" customHeight="1">
      <c r="A29" s="25"/>
      <c r="B29" s="22"/>
      <c r="C29" s="18"/>
      <c r="D29" s="21"/>
      <c r="E29" s="20"/>
    </row>
    <row r="30" spans="1:5" ht="12.75" customHeight="1">
      <c r="A30" s="25"/>
      <c r="B30" s="22"/>
      <c r="C30" s="18"/>
      <c r="D30" s="21"/>
      <c r="E30" s="20"/>
    </row>
    <row r="31" spans="1:5" ht="12.75" customHeight="1">
      <c r="A31" s="25"/>
      <c r="B31" s="22"/>
      <c r="C31" s="18"/>
      <c r="D31" s="21"/>
      <c r="E31" s="20"/>
    </row>
    <row r="32" spans="1:5" ht="12.75" customHeight="1">
      <c r="A32" s="25"/>
      <c r="B32" s="22"/>
      <c r="C32" s="21"/>
      <c r="D32" s="21"/>
      <c r="E32" s="20"/>
    </row>
    <row r="33" spans="1:5" ht="12.75" customHeight="1">
      <c r="A33" s="25"/>
      <c r="B33" s="22"/>
      <c r="C33" s="21"/>
      <c r="D33" s="21"/>
      <c r="E33" s="20"/>
    </row>
    <row r="34" spans="1:5" ht="12.75" customHeight="1">
      <c r="A34" s="25"/>
      <c r="B34" s="22"/>
      <c r="C34" s="18"/>
      <c r="D34" s="21"/>
      <c r="E34" s="20"/>
    </row>
    <row r="35" spans="1:5" ht="12.75" customHeight="1">
      <c r="A35" s="25"/>
      <c r="B35" s="22"/>
      <c r="C35" s="18"/>
      <c r="D35" s="21"/>
      <c r="E35" s="20"/>
    </row>
    <row r="36" spans="1:5" ht="12.75" customHeight="1">
      <c r="A36" s="25"/>
      <c r="B36" s="22"/>
      <c r="C36" s="18"/>
      <c r="D36" s="21"/>
      <c r="E36" s="20"/>
    </row>
    <row r="37" spans="1:5" ht="12.75" customHeight="1">
      <c r="A37" s="25"/>
      <c r="B37" s="22"/>
      <c r="C37" s="18"/>
      <c r="D37" s="21"/>
      <c r="E37" s="20"/>
    </row>
    <row r="38" spans="1:5" ht="12.75" customHeight="1">
      <c r="A38" s="25"/>
      <c r="B38" s="22"/>
      <c r="C38" s="18"/>
      <c r="D38" s="21"/>
      <c r="E38" s="20"/>
    </row>
    <row r="39" spans="1:5" ht="12.75" customHeight="1">
      <c r="A39" s="25"/>
      <c r="B39" s="22"/>
      <c r="C39" s="18"/>
      <c r="D39" s="21"/>
      <c r="E39" s="20"/>
    </row>
    <row r="40" spans="1:5" ht="12.75" customHeight="1">
      <c r="A40" s="25"/>
      <c r="B40" s="22"/>
      <c r="C40" s="18"/>
      <c r="D40" s="21"/>
      <c r="E40" s="20"/>
    </row>
    <row r="41" spans="1:5" ht="12.75" customHeight="1">
      <c r="A41" s="25"/>
      <c r="B41" s="22"/>
      <c r="C41" s="18"/>
      <c r="D41" s="21"/>
      <c r="E41" s="20"/>
    </row>
    <row r="42" spans="1:5" ht="12.75" customHeight="1">
      <c r="A42" s="25"/>
      <c r="B42" s="22"/>
      <c r="C42" s="18"/>
      <c r="D42" s="21"/>
      <c r="E42" s="20"/>
    </row>
    <row r="43" spans="1:5" ht="12.75" customHeight="1">
      <c r="A43" s="25"/>
      <c r="B43" s="22"/>
      <c r="C43" s="18"/>
      <c r="D43" s="21"/>
      <c r="E43" s="20"/>
    </row>
    <row r="44" spans="1:5" ht="12.75" customHeight="1">
      <c r="A44" s="25"/>
      <c r="B44" s="22"/>
      <c r="C44" s="18"/>
      <c r="D44" s="21"/>
      <c r="E44" s="20"/>
    </row>
    <row r="45" spans="1:5" ht="12.75" customHeight="1">
      <c r="A45" s="25"/>
      <c r="B45" s="22"/>
      <c r="C45" s="18"/>
      <c r="D45" s="21"/>
      <c r="E45" s="20"/>
    </row>
    <row r="46" spans="1:5" ht="12.75" customHeight="1">
      <c r="A46" s="25"/>
      <c r="B46" s="22"/>
      <c r="C46" s="18"/>
      <c r="D46" s="21"/>
      <c r="E46" s="20"/>
    </row>
    <row r="47" spans="1:5" ht="12.75" customHeight="1">
      <c r="A47" s="25"/>
      <c r="B47" s="22"/>
      <c r="C47" s="18"/>
      <c r="D47" s="21"/>
      <c r="E47" s="20"/>
    </row>
    <row r="48" spans="1:5" ht="12.75" customHeight="1">
      <c r="A48" s="25"/>
      <c r="B48" s="22"/>
      <c r="C48" s="18"/>
      <c r="D48" s="21"/>
      <c r="E48" s="20"/>
    </row>
    <row r="49" spans="1:5" ht="12.75" customHeight="1">
      <c r="A49" s="25"/>
      <c r="B49" s="22"/>
      <c r="C49" s="18"/>
      <c r="D49" s="21"/>
      <c r="E49" s="20"/>
    </row>
    <row r="50" spans="1:5" ht="12.75" customHeight="1">
      <c r="A50" s="25"/>
      <c r="B50" s="22"/>
      <c r="C50" s="18"/>
      <c r="D50" s="21"/>
      <c r="E50" s="20"/>
    </row>
    <row r="51" spans="1:5" ht="12.75" customHeight="1">
      <c r="A51" s="25"/>
      <c r="B51" s="22"/>
      <c r="C51" s="18"/>
      <c r="D51" s="21"/>
      <c r="E51" s="20"/>
    </row>
    <row r="52" spans="1:5" ht="12.75" customHeight="1">
      <c r="A52" s="25"/>
      <c r="B52" s="22"/>
      <c r="C52" s="18"/>
      <c r="D52" s="21"/>
      <c r="E52" s="20"/>
    </row>
    <row r="53" spans="1:5" ht="12.75" customHeight="1">
      <c r="A53" s="25"/>
      <c r="B53" s="22"/>
      <c r="C53" s="18"/>
      <c r="D53" s="21"/>
      <c r="E53" s="20"/>
    </row>
    <row r="54" spans="1:5" ht="12.75" customHeight="1">
      <c r="A54" s="25"/>
      <c r="B54" s="22"/>
      <c r="C54" s="18"/>
      <c r="D54" s="21"/>
      <c r="E54" s="20"/>
    </row>
    <row r="55" spans="1:5" ht="12.75" customHeight="1">
      <c r="A55" s="25"/>
      <c r="B55" s="22"/>
      <c r="C55" s="18"/>
      <c r="D55" s="21"/>
      <c r="E55" s="20"/>
    </row>
    <row r="56" spans="1:5" ht="12.75" customHeight="1">
      <c r="A56" s="25"/>
      <c r="B56" s="22"/>
      <c r="C56" s="18"/>
      <c r="D56" s="21"/>
      <c r="E56" s="20"/>
    </row>
    <row r="57" spans="1:5" ht="12.75" customHeight="1">
      <c r="A57" s="25"/>
      <c r="B57" s="22"/>
      <c r="C57" s="18"/>
      <c r="D57" s="21"/>
      <c r="E57" s="20"/>
    </row>
    <row r="58" spans="1:5" ht="12.75" customHeight="1">
      <c r="A58" s="25"/>
      <c r="B58" s="22"/>
      <c r="C58" s="18"/>
      <c r="D58" s="21"/>
      <c r="E58" s="20"/>
    </row>
    <row r="59" spans="1:5" ht="12.75" customHeight="1">
      <c r="A59" s="25"/>
      <c r="B59" s="22"/>
      <c r="C59" s="18"/>
      <c r="D59" s="21"/>
      <c r="E59" s="20"/>
    </row>
    <row r="60" spans="1:5" ht="12.75" customHeight="1">
      <c r="A60" s="25"/>
      <c r="B60" s="22"/>
      <c r="C60" s="18"/>
      <c r="D60" s="21"/>
      <c r="E60" s="20"/>
    </row>
    <row r="61" spans="1:5" ht="12.75" customHeight="1">
      <c r="A61" s="25"/>
      <c r="B61" s="22"/>
      <c r="C61" s="18"/>
      <c r="D61" s="21"/>
      <c r="E61" s="20"/>
    </row>
    <row r="62" spans="1:5" ht="12.75" customHeight="1">
      <c r="A62" s="25"/>
      <c r="B62" s="22"/>
      <c r="C62" s="18"/>
      <c r="D62" s="21"/>
      <c r="E62" s="20"/>
    </row>
    <row r="63" spans="1:5" ht="12.75" customHeight="1">
      <c r="A63" s="25"/>
      <c r="B63" s="22"/>
      <c r="C63" s="70"/>
      <c r="D63" s="21"/>
      <c r="E63" s="20"/>
    </row>
    <row r="64" spans="1:5" ht="12.75" customHeight="1">
      <c r="A64" s="25"/>
      <c r="B64" s="22"/>
      <c r="C64" s="18"/>
      <c r="D64" s="21"/>
      <c r="E64" s="20"/>
    </row>
    <row r="65" spans="1:5" ht="12.75" customHeight="1">
      <c r="A65" s="25"/>
      <c r="B65" s="22"/>
      <c r="C65" s="18"/>
      <c r="D65" s="21"/>
      <c r="E65" s="20"/>
    </row>
    <row r="66" spans="1:5" ht="12.75" customHeight="1">
      <c r="A66" s="25"/>
      <c r="B66" s="68"/>
      <c r="C66" s="69"/>
      <c r="D66" s="54"/>
      <c r="E66" s="20"/>
    </row>
    <row r="67" spans="1:5" ht="14.25">
      <c r="A67" s="1"/>
      <c r="B67" s="19"/>
      <c r="C67" s="18"/>
      <c r="D67" s="21"/>
      <c r="E67" s="20"/>
    </row>
    <row r="68" spans="1:5" ht="14.25">
      <c r="A68" s="1"/>
      <c r="B68" s="19"/>
      <c r="C68" s="18"/>
      <c r="D68" s="21"/>
      <c r="E68" s="20"/>
    </row>
    <row r="69" spans="1:5" ht="12.75" customHeight="1">
      <c r="A69" s="98" t="s">
        <v>6</v>
      </c>
      <c r="B69" s="117"/>
      <c r="C69" s="18"/>
      <c r="D69" s="21"/>
      <c r="E69" s="20"/>
    </row>
    <row r="70" spans="1:5" ht="20.25" customHeight="1">
      <c r="A70" s="87"/>
      <c r="B70" s="118"/>
      <c r="C70" s="18"/>
      <c r="D70" s="21"/>
      <c r="E70" s="20"/>
    </row>
    <row r="71" spans="1:4" ht="12.75">
      <c r="A71" s="1"/>
      <c r="B71" s="2"/>
      <c r="C71" s="18"/>
      <c r="D71" s="21"/>
    </row>
    <row r="72" spans="1:4" ht="12.75">
      <c r="A72" s="1"/>
      <c r="B72" s="2"/>
      <c r="C72" s="18"/>
      <c r="D72" s="21"/>
    </row>
    <row r="73" spans="1:4" ht="12.75">
      <c r="A73" s="1"/>
      <c r="B73" s="2"/>
      <c r="C73" s="18"/>
      <c r="D73" s="21"/>
    </row>
    <row r="74" spans="1:4" ht="12.75">
      <c r="A74" s="1"/>
      <c r="B74" s="2"/>
      <c r="C74" s="18"/>
      <c r="D74" s="21"/>
    </row>
    <row r="75" spans="1:4" ht="12.75">
      <c r="A75" s="1"/>
      <c r="B75" s="2"/>
      <c r="C75" s="18"/>
      <c r="D75" s="21"/>
    </row>
    <row r="76" spans="1:4" ht="12.75">
      <c r="A76" s="1"/>
      <c r="B76" s="2"/>
      <c r="C76" s="18"/>
      <c r="D76" s="21"/>
    </row>
    <row r="77" spans="1:4" ht="12.75" customHeight="1">
      <c r="A77" s="92" t="s">
        <v>7</v>
      </c>
      <c r="B77" s="94">
        <v>0</v>
      </c>
      <c r="C77" s="18"/>
      <c r="D77" s="21"/>
    </row>
    <row r="78" spans="1:4" ht="12.75" customHeight="1">
      <c r="A78" s="93"/>
      <c r="B78" s="95"/>
      <c r="C78" s="18"/>
      <c r="D78" s="21"/>
    </row>
    <row r="79" spans="1:4" ht="12.75">
      <c r="A79" s="1"/>
      <c r="B79" s="2"/>
      <c r="C79" s="18"/>
      <c r="D79" s="21"/>
    </row>
    <row r="80" spans="1:4" ht="12.75">
      <c r="A80" s="1"/>
      <c r="B80" s="2"/>
      <c r="C80" s="18"/>
      <c r="D80" s="21"/>
    </row>
    <row r="81" spans="1:4" ht="12.75">
      <c r="A81" s="1"/>
      <c r="B81" s="2"/>
      <c r="C81" s="18"/>
      <c r="D81" s="21"/>
    </row>
    <row r="82" spans="1:4" ht="12.75">
      <c r="A82" s="1"/>
      <c r="B82" s="2"/>
      <c r="C82" s="1"/>
      <c r="D82" s="1"/>
    </row>
    <row r="83" spans="1:4" ht="15.75">
      <c r="A83" s="9" t="s">
        <v>16</v>
      </c>
      <c r="B83" s="10">
        <f>B15+B22</f>
        <v>1075764</v>
      </c>
      <c r="C83" s="9"/>
      <c r="D83" s="9"/>
    </row>
    <row r="84" ht="12.75">
      <c r="B84" s="3"/>
    </row>
    <row r="85" ht="12.75">
      <c r="B85" s="3"/>
    </row>
    <row r="86" spans="1:4" ht="15.75">
      <c r="A86" s="5" t="s">
        <v>8</v>
      </c>
      <c r="B86" s="3"/>
      <c r="C86" s="90"/>
      <c r="D86" s="90"/>
    </row>
    <row r="87" spans="1:4" ht="15.75">
      <c r="A87" s="4" t="s">
        <v>18</v>
      </c>
      <c r="B87" s="3"/>
      <c r="C87" s="91"/>
      <c r="D87" s="91"/>
    </row>
    <row r="88" ht="12.75">
      <c r="B88" s="3"/>
    </row>
    <row r="89" ht="12.75">
      <c r="B89" s="3"/>
    </row>
    <row r="90" ht="12.75">
      <c r="B90" s="3"/>
    </row>
    <row r="91" spans="2:4" ht="15.75">
      <c r="B91" s="3"/>
      <c r="C91" s="90" t="s">
        <v>12</v>
      </c>
      <c r="D91" s="90"/>
    </row>
    <row r="92" spans="2:4" ht="15.75">
      <c r="B92" s="3"/>
      <c r="C92" s="90" t="s">
        <v>13</v>
      </c>
      <c r="D92" s="90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2:A23"/>
    <mergeCell ref="D22:D23"/>
    <mergeCell ref="A69:A70"/>
    <mergeCell ref="B22:B23"/>
    <mergeCell ref="C22:C23"/>
    <mergeCell ref="B69:B70"/>
    <mergeCell ref="C91:D91"/>
    <mergeCell ref="C92:D92"/>
    <mergeCell ref="A77:A78"/>
    <mergeCell ref="B77:B78"/>
    <mergeCell ref="C86:D86"/>
    <mergeCell ref="C87:D8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2016-07-20T05:32:34Z</cp:lastPrinted>
  <dcterms:created xsi:type="dcterms:W3CDTF">2012-03-09T07:00:26Z</dcterms:created>
  <dcterms:modified xsi:type="dcterms:W3CDTF">2016-09-05T12:16:54Z</dcterms:modified>
  <cp:category/>
  <cp:version/>
  <cp:contentType/>
  <cp:contentStatus/>
</cp:coreProperties>
</file>